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ILLANA\"/>
    </mc:Choice>
  </mc:AlternateContent>
  <xr:revisionPtr revIDLastSave="0" documentId="13_ncr:1_{4D8B347B-F544-46B9-BB30-F86889ACC65C}" xr6:coauthVersionLast="47" xr6:coauthVersionMax="47" xr10:uidLastSave="{00000000-0000-0000-0000-000000000000}"/>
  <bookViews>
    <workbookView xWindow="-108" yWindow="-108" windowWidth="23256" windowHeight="12456" tabRatio="744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<sst xmlns="http://schemas.openxmlformats.org/spreadsheetml/2006/main" count="1043" uniqueCount="233">
  <si>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</si>
  <si>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</si>
  <si>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</si>
  <si>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</si>
  <si>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</si>
  <si>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</si>
  <si>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</si>
  <si>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</si>
  <si>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</si>
  <si>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</si>
  <si>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</si>
  <si>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</si>
  <si>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</si>
  <si>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</si>
  <si>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</si>
  <si>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</si>
  <si>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</si>
  <si>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</si>
  <si>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</si>
  <si>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</si>
  <si>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</si>
  <si>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</si>
  <si>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</si>
  <si>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</si>
  <si>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</si>
  <si>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</si>
  <si>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</si>
  <si>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</si>
  <si>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</si>
  <si>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</si>
  <si>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</si>
  <si>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</si>
  <si>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</si>
  <si>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</si>
  <si>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</si>
  <si>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</si>
  <si>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</si>
  <si>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</si>
  <si>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</si>
  <si>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</si>
  <si>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</si>
  <si>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</si>
  <si>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</si>
  <si>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</si>
  <si>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</si>
  <si>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</si>
  <si>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</si>
  <si>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</si>
  <si>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</si>
  <si>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</si>
  <si>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</si>
  <si>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</si>
  <si>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</si>
  <si>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</si>
  <si>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</si>
  <si>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</si>
  <si>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</si>
  <si>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</si>
  <si>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</si>
  <si>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</si>
  <si>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</si>
  <si>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</si>
  <si>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</si>
  <si>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</si>
  <si>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</si>
  <si>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</si>
  <si>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</si>
  <si>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</si>
  <si>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</si>
  <si>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</si>
  <si>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</si>
  <si>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</si>
  <si>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</si>
  <si>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</si>
  <si>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E:C</t>
  </si>
  <si>
    <t>29-08-22</t>
  </si>
  <si>
    <t>24-09-24</t>
  </si>
  <si>
    <t>01-10-24</t>
  </si>
  <si>
    <t>08-10-24</t>
  </si>
  <si>
    <t>03-12-24</t>
  </si>
  <si>
    <t>30-12-24</t>
  </si>
  <si>
    <t>27-01-25</t>
  </si>
  <si>
    <t>04-03-25</t>
  </si>
  <si>
    <t>28-04-25</t>
  </si>
  <si>
    <t>26-05-25</t>
  </si>
  <si>
    <t>02-06-25</t>
  </si>
  <si>
    <t>09-06-25</t>
  </si>
  <si>
    <t>16-06-25</t>
  </si>
  <si>
    <t>23-06-25</t>
  </si>
  <si>
    <t>01-08-22</t>
  </si>
  <si>
    <t>16-08-22</t>
  </si>
  <si>
    <t>24-10-22</t>
  </si>
  <si>
    <t>21-11-22</t>
  </si>
  <si>
    <t>05-12-22</t>
  </si>
  <si>
    <t>02-01-23</t>
  </si>
  <si>
    <t>13-02-23</t>
  </si>
  <si>
    <t>27-02-23</t>
  </si>
  <si>
    <t>13-03-23</t>
  </si>
  <si>
    <t>27-03-23</t>
  </si>
  <si>
    <t>10-04-23</t>
  </si>
  <si>
    <t>24-04-23</t>
  </si>
  <si>
    <t>08-05-23</t>
  </si>
  <si>
    <t>22-05-23</t>
  </si>
  <si>
    <t>05-06-23</t>
  </si>
  <si>
    <t>17-07-23</t>
  </si>
  <si>
    <t>31-07-23</t>
  </si>
  <si>
    <t>28-08-23</t>
  </si>
  <si>
    <t>09-10-23</t>
  </si>
  <si>
    <t>18-12-23</t>
  </si>
  <si>
    <t>02-04-24</t>
  </si>
  <si>
    <t>09-04-24</t>
  </si>
  <si>
    <t>16-04-24</t>
  </si>
  <si>
    <t>23-04-24</t>
  </si>
  <si>
    <t>07-05-24</t>
  </si>
  <si>
    <t>14-05-24</t>
  </si>
  <si>
    <t>28-05-24</t>
  </si>
  <si>
    <t>04-06-24</t>
  </si>
  <si>
    <t>11-06-24</t>
  </si>
  <si>
    <t>18-06-24</t>
  </si>
  <si>
    <t>25-06-24</t>
  </si>
  <si>
    <t>02-07-24</t>
  </si>
  <si>
    <t>16-07-24</t>
  </si>
  <si>
    <t>23-07-24</t>
  </si>
  <si>
    <t>06-08-24</t>
  </si>
  <si>
    <t>13-08-24</t>
  </si>
  <si>
    <t>20-08-24</t>
  </si>
  <si>
    <t>27-08-24</t>
  </si>
  <si>
    <t>03-09-24</t>
  </si>
  <si>
    <t>17-09-24</t>
  </si>
  <si>
    <t>22-10-24</t>
  </si>
  <si>
    <t>29-10-24</t>
  </si>
  <si>
    <t>12-11-24</t>
  </si>
  <si>
    <t>10-12-24</t>
  </si>
  <si>
    <t>17-12-24</t>
  </si>
  <si>
    <t>14-01-25</t>
  </si>
  <si>
    <t>04-02-25</t>
  </si>
  <si>
    <t>11-02-25</t>
  </si>
  <si>
    <t>11-03-25</t>
  </si>
  <si>
    <t>01-04-25</t>
  </si>
  <si>
    <t>03-01-22</t>
  </si>
  <si>
    <t>18-01-22</t>
  </si>
  <si>
    <t>01-02-22</t>
  </si>
  <si>
    <t>16-02-22</t>
  </si>
  <si>
    <t>28-02-22</t>
  </si>
  <si>
    <t>15-03-22</t>
  </si>
  <si>
    <t>29-03-22</t>
  </si>
  <si>
    <t>11-04-22</t>
  </si>
  <si>
    <t>25-04-22</t>
  </si>
  <si>
    <t>09-05-22</t>
  </si>
  <si>
    <t>24-05-22</t>
  </si>
  <si>
    <t>06-06-22</t>
  </si>
  <si>
    <t>20-06-22</t>
  </si>
  <si>
    <t>04-07-22</t>
  </si>
  <si>
    <t>18-07-22</t>
  </si>
  <si>
    <t>29-07-22</t>
  </si>
  <si>
    <t>05-08-22</t>
  </si>
  <si>
    <t>12-09-22</t>
  </si>
  <si>
    <t>26-09-22</t>
  </si>
  <si>
    <t>10-10-22</t>
  </si>
  <si>
    <t>08-11-22</t>
  </si>
  <si>
    <t>20-12-22</t>
  </si>
  <si>
    <t>17-01-23</t>
  </si>
  <si>
    <t>31-01-23</t>
  </si>
  <si>
    <t>20-06-23</t>
  </si>
  <si>
    <t>04-07-23</t>
  </si>
  <si>
    <t>06-07-23</t>
  </si>
  <si>
    <t>26-07-23</t>
  </si>
  <si>
    <t>02-08-23</t>
  </si>
  <si>
    <t>16-08-23</t>
  </si>
  <si>
    <t>11-09-23</t>
  </si>
  <si>
    <t>18-09-23</t>
  </si>
  <si>
    <t>24-10-23</t>
  </si>
  <si>
    <t>08-11-23</t>
  </si>
  <si>
    <t>21-11-23</t>
  </si>
  <si>
    <t>04-11-23</t>
  </si>
  <si>
    <t>04-01-24</t>
  </si>
  <si>
    <t>16-01-24</t>
  </si>
  <si>
    <t>30-01-24</t>
  </si>
  <si>
    <t>13-02-24</t>
  </si>
  <si>
    <t>27-02-24</t>
  </si>
  <si>
    <t>05-03-24</t>
  </si>
  <si>
    <t>12-03-24</t>
  </si>
  <si>
    <t>19-03-24</t>
  </si>
  <si>
    <t>25-03-24</t>
  </si>
  <si>
    <t>29-04-24</t>
  </si>
  <si>
    <t>08-05-24</t>
  </si>
  <si>
    <t>22-05-24</t>
  </si>
  <si>
    <t>23-05-24</t>
  </si>
  <si>
    <t>10-07-24</t>
  </si>
  <si>
    <t>19-07-24</t>
  </si>
  <si>
    <t>30-07-24</t>
  </si>
  <si>
    <t>10-09-24</t>
  </si>
  <si>
    <t>16-10-24</t>
  </si>
  <si>
    <t>04-11-24</t>
  </si>
  <si>
    <t>06-11-24</t>
  </si>
  <si>
    <t>18-11-24</t>
  </si>
  <si>
    <t>26-12-24</t>
  </si>
  <si>
    <t>24-12-24</t>
  </si>
  <si>
    <t>02-01-25</t>
  </si>
  <si>
    <t>08-01-25</t>
  </si>
  <si>
    <t>20-01-25</t>
  </si>
  <si>
    <t>17-02-25</t>
  </si>
  <si>
    <t>21-02-25</t>
  </si>
  <si>
    <t>24-02-25</t>
  </si>
  <si>
    <t>07-03-25</t>
  </si>
  <si>
    <t>17-03-25</t>
  </si>
  <si>
    <t>24-03-25</t>
  </si>
  <si>
    <t>08-04-25</t>
  </si>
  <si>
    <t>14-04-25</t>
  </si>
  <si>
    <t>22-04-25</t>
  </si>
  <si>
    <t>06-05-25</t>
  </si>
  <si>
    <t>13-05-25</t>
  </si>
  <si>
    <t>20-05-25</t>
  </si>
  <si>
    <t>02-07-25</t>
  </si>
  <si>
    <t>08-07-25</t>
  </si>
  <si>
    <t>14-07-25</t>
  </si>
  <si>
    <t>22-07-25</t>
  </si>
  <si>
    <t>28-07-25</t>
  </si>
  <si>
    <t>04-08-25</t>
  </si>
  <si>
    <t>11-08-25</t>
  </si>
  <si>
    <t>19-08-25</t>
  </si>
  <si>
    <t>25-08-25</t>
  </si>
  <si>
    <t>02-09-25</t>
  </si>
  <si>
    <t>09-09-25</t>
  </si>
  <si>
    <t>15-09-25</t>
  </si>
  <si>
    <t>22-09-25</t>
  </si>
  <si>
    <t>29-09-25</t>
  </si>
  <si>
    <t>Planta de MACRÓFITAS</t>
  </si>
  <si>
    <t>2.0TD</t>
  </si>
  <si>
    <t>CUPS</t>
  </si>
  <si>
    <t>ES0022000008924686GY</t>
  </si>
  <si>
    <t>CONSUMO RED ENERGÍA ACTIVA
(kWh)</t>
  </si>
  <si>
    <t>190801 Traslado interno a EDARI Tarancón (5.020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</si>
</sst>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1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8" fillId="5" borderId="44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7" fillId="11" borderId="38" xfId="0" applyFont="1" applyFill="1" applyBorder="1" applyAlignment="1">
      <alignment horizontal="center" vertical="center"/>
    </xf>
    <xf numFmtId="0" fontId="8" fillId="7" borderId="51" xfId="0" applyFont="1" applyFill="1" applyBorder="1" applyAlignment="1">
      <alignment horizontal="center" vertical="center" wrapText="1"/>
    </xf>
    <xf numFmtId="0" fontId="8" fillId="7" borderId="36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11" fillId="10" borderId="35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1" fillId="10" borderId="50" xfId="1" applyNumberFormat="1" applyFont="1" applyFill="1" applyBorder="1" applyAlignment="1">
      <alignment horizontal="center"/>
    </xf>
    <xf numFmtId="4" fontId="11" fillId="0" borderId="39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1" fillId="10" borderId="48" xfId="1" applyNumberFormat="1" applyFont="1" applyFill="1" applyBorder="1" applyAlignment="1">
      <alignment horizontal="center"/>
    </xf>
    <xf numFmtId="4" fontId="11" fillId="0" borderId="34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1" fillId="10" borderId="52" xfId="1" applyNumberFormat="1" applyFont="1" applyFill="1" applyBorder="1" applyAlignment="1">
      <alignment horizontal="center"/>
    </xf>
    <xf numFmtId="4" fontId="11" fillId="0" borderId="53" xfId="1" applyNumberFormat="1" applyFont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6" fontId="11" fillId="7" borderId="47" xfId="1" applyNumberFormat="1" applyFont="1" applyFill="1" applyBorder="1" applyAlignment="1">
      <alignment horizont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2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4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5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5" fillId="12" borderId="35" xfId="2" applyFont="1" applyFill="1" applyBorder="1" applyAlignment="1">
      <alignment horizontal="center" vertical="center" wrapText="1"/>
    </xf>
    <xf numFmtId="0" fontId="16" fillId="12" borderId="36" xfId="2" applyFont="1" applyFill="1" applyBorder="1" applyAlignment="1">
      <alignment horizontal="center" vertical="center" wrapText="1"/>
    </xf>
    <xf numFmtId="165" fontId="16" fillId="12" borderId="36" xfId="2" applyNumberFormat="1" applyFont="1" applyFill="1" applyBorder="1" applyAlignment="1">
      <alignment horizontal="center" vertical="center" wrapText="1"/>
    </xf>
    <xf numFmtId="0" fontId="12" fillId="12" borderId="36" xfId="2" applyFont="1" applyFill="1" applyBorder="1" applyAlignment="1">
      <alignment horizontal="center" vertical="center" wrapText="1"/>
    </xf>
    <xf numFmtId="165" fontId="12" fillId="12" borderId="36" xfId="2" applyNumberFormat="1" applyFont="1" applyFill="1" applyBorder="1" applyAlignment="1">
      <alignment horizontal="center" vertical="center" wrapText="1"/>
    </xf>
    <xf numFmtId="0" fontId="17" fillId="12" borderId="37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8" fillId="5" borderId="60" xfId="0" applyFont="1" applyFill="1" applyBorder="1" applyAlignment="1">
      <alignment horizontal="center" vertical="center" wrapText="1"/>
    </xf>
    <xf numFmtId="4" fontId="0" fillId="5" borderId="30" xfId="0" applyNumberFormat="1" applyFill="1" applyBorder="1" applyAlignment="1">
      <alignment horizontal="center" vertical="center" wrapText="1"/>
    </xf>
    <xf numFmtId="0" fontId="1" fillId="5" borderId="61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 wrapText="1"/>
    </xf>
    <xf numFmtId="0" fontId="1" fillId="5" borderId="6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medium">
          <color auto="1"/>
        </bottom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/>
        <vertical/>
        <horizontal/>
      </border>
    </dxf>
    <dxf>
      <border outline="0">
        <right style="medium">
          <color auto="1"/>
        </right>
        <top style="medium">
          <color indexed="64"/>
        </top>
        <bottom style="medium">
          <color auto="1"/>
        </bottom>
      </border>
    </dxf>
    <dxf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67235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67234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163829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59056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40005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407671</xdr:colOff>
      <xdr:row>1</xdr:row>
      <xdr:rowOff>372226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295274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59" totalsRowShown="0" headerRowDxfId="78" dataDxfId="76" headerRowBorderDxfId="77" tableBorderDxfId="75" dataCellStyle="Normal 3">
  <autoFilter ref="A2:L159" xr:uid="{00000000-0009-0000-0100-000003000000}"/>
  <sortState xmlns:xlrd2="http://schemas.microsoft.com/office/spreadsheetml/2017/richdata2" ref="A3:L159">
    <sortCondition ref="A3:A159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2005C86-99B5-4EB6-B135-F9E455CE30B4}" name="POTENCIA_EDAR" displayName="POTENCIA_EDAR" ref="A3:G4" totalsRowShown="0" headerRowDxfId="40" dataDxfId="39" tableBorderDxfId="38">
  <autoFilter ref="A3:G4" xr:uid="{62005C86-99B5-4EB6-B135-F9E455CE30B4}"/>
  <tableColumns count="7">
    <tableColumn id="1" xr3:uid="{6FC25B3D-2090-4CE9-A8ED-B619D6681EFF}" name="Potencia Contratada" dataDxfId="37"/>
    <tableColumn id="2" xr3:uid="{7566C50E-EA9C-424C-85BC-B7CD4BA6986F}" name="P1" dataDxfId="36"/>
    <tableColumn id="3" xr3:uid="{F95C525A-A74E-4319-9C21-2CB7055884D6}" name="P2" dataDxfId="35"/>
    <tableColumn id="4" xr3:uid="{D4B20B13-558C-4CEB-A1C4-0DC8D2924B0B}" name="P3" dataDxfId="34"/>
    <tableColumn id="5" xr3:uid="{C5F70F7C-387D-4510-8D0B-2328B47BD2C6}" name="P4" dataDxfId="33"/>
    <tableColumn id="6" xr3:uid="{718A6F00-D97F-453E-BE89-2AAF1A58D015}" name="P5" dataDxfId="32"/>
    <tableColumn id="7" xr3:uid="{DA4CED37-9C2D-4024-9676-FDED2709AAF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600-000001000000}" name="Fecha" dataDxfId="27" dataCellStyle="Normal_RESUMEN DE FUNCIONAMIENTO EDAR"/>
    <tableColumn id="2" xr3:uid="{00000000-0010-0000-0600-000002000000}" name="Coagulante_x000a_(kg/mes)" dataDxfId="26"/>
    <tableColumn id="3" xr3:uid="{00000000-0010-0000-06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700-000001000000}" name="Año" dataDxfId="20" dataCellStyle="Normal_RESUMEN DE FUNCIONAMIENTO EDAR"/>
    <tableColumn id="2" xr3:uid="{00000000-0010-0000-0700-000002000000}" name="190801" dataDxfId="19" dataCellStyle="Normal_RESUMEN DE FUNCIONAMIENTO EDAR"/>
    <tableColumn id="3" xr3:uid="{00000000-0010-0000-0700-000003000000}" name="190802" dataDxfId="18" dataCellStyle="Normal_RESUMEN DE FUNCIONAMIENTO EDAR"/>
    <tableColumn id="4" xr3:uid="{00000000-0010-0000-0700-000004000000}" name="190809" dataDxfId="17"/>
    <tableColumn id="5" xr3:uid="{00000000-0010-0000-0700-000005000000}" name="130205" dataDxfId="16"/>
    <tableColumn id="6" xr3:uid="{00000000-0010-0000-0700-000006000000}" name="150110" dataDxfId="15"/>
    <tableColumn id="7" xr3:uid="{00000000-0010-0000-0700-000007000000}" name="150202" dataDxfId="14"/>
    <tableColumn id="8" xr3:uid="{00000000-0010-0000-0700-000008000000}" name="160504" dataDxfId="13"/>
    <tableColumn id="9" xr3:uid="{00000000-0010-0000-0700-000009000000}" name="160506" dataDxfId="12"/>
    <tableColumn id="10" xr3:uid="{00000000-0010-0000-0700-00000A000000}" name="150102" dataDxfId="11"/>
    <tableColumn id="11" xr3:uid="{00000000-0010-0000-0700-00000B000000}" name="200139" dataDxfId="10"/>
    <tableColumn id="12" xr3:uid="{00000000-0010-0000-0700-00000C000000}" name="190805" dataDxfId="9"/>
    <tableColumn id="14" xr3:uid="{00000000-0010-0000-0700-00000E000000}" name="OBSERVACIONES" dataDxfId="8"/>
    <tableColumn id="15" xr3:uid="{00000000-0010-0000-07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8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2" activePane="bottomRight" state="frozen"/>
      <selection pane="topRight" activeCell="B1" sqref="B1"/>
      <selection pane="bottomLeft" activeCell="A3" sqref="A3"/>
      <selection pane="bottomRight" activeCell="C38" sqref="C38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2" t="s">
        <v>3</v>
      </c>
      <c r="B1" s="123"/>
      <c r="C1" s="124"/>
    </row>
    <row r="2" spans="1:3" s="1" customFormat="1" ht="31.2" thickBot="1" x14ac:dyDescent="0.35">
      <c r="A2" s="26" t="s">
        <v>5</v>
      </c>
      <c r="B2" s="27" t="s">
        <v>21</v>
      </c>
      <c r="C2" s="28" t="s">
        <v>22</v>
      </c>
    </row>
    <row r="3" spans="1:3" x14ac:dyDescent="0.3">
      <c r="A3" s="106">
        <v>44562</v>
      </c>
      <c r="B3" s="107">
        <v>6384</v>
      </c>
      <c r="C3" s="25">
        <v>7751</v>
      </c>
    </row>
    <row r="4" spans="1:3" x14ac:dyDescent="0.3">
      <c r="A4" s="106">
        <v>44593</v>
      </c>
      <c r="B4" s="107">
        <v>7320</v>
      </c>
      <c r="C4" s="25">
        <v>9477</v>
      </c>
    </row>
    <row r="5" spans="1:3" x14ac:dyDescent="0.3">
      <c r="A5" s="106">
        <v>44621</v>
      </c>
      <c r="B5" s="107">
        <v>8154</v>
      </c>
      <c r="C5" s="25">
        <v>11132</v>
      </c>
    </row>
    <row r="6" spans="1:3" x14ac:dyDescent="0.3">
      <c r="A6" s="106">
        <v>44652</v>
      </c>
      <c r="B6" s="107">
        <v>7622</v>
      </c>
      <c r="C6" s="25">
        <v>8263</v>
      </c>
    </row>
    <row r="7" spans="1:3" x14ac:dyDescent="0.3">
      <c r="A7" s="106">
        <v>44682</v>
      </c>
      <c r="B7" s="107">
        <v>5456</v>
      </c>
      <c r="C7" s="25">
        <v>5838</v>
      </c>
    </row>
    <row r="8" spans="1:3" x14ac:dyDescent="0.3">
      <c r="A8" s="106">
        <v>44713</v>
      </c>
      <c r="B8" s="107">
        <v>5742</v>
      </c>
      <c r="C8" s="25">
        <v>5568</v>
      </c>
    </row>
    <row r="9" spans="1:3" x14ac:dyDescent="0.3">
      <c r="A9" s="106">
        <v>44743</v>
      </c>
      <c r="B9" s="107">
        <v>6965</v>
      </c>
      <c r="C9" s="25">
        <v>6506</v>
      </c>
    </row>
    <row r="10" spans="1:3" x14ac:dyDescent="0.3">
      <c r="A10" s="106">
        <v>44774</v>
      </c>
      <c r="B10" s="107">
        <v>8185</v>
      </c>
      <c r="C10" s="25">
        <v>7701</v>
      </c>
    </row>
    <row r="11" spans="1:3" x14ac:dyDescent="0.3">
      <c r="A11" s="106">
        <v>44805</v>
      </c>
      <c r="B11" s="107">
        <v>7522</v>
      </c>
      <c r="C11" s="25">
        <v>7582</v>
      </c>
    </row>
    <row r="12" spans="1:3" x14ac:dyDescent="0.3">
      <c r="A12" s="106">
        <v>44835</v>
      </c>
      <c r="B12" s="107">
        <v>5173</v>
      </c>
      <c r="C12" s="25">
        <v>5206</v>
      </c>
    </row>
    <row r="13" spans="1:3" x14ac:dyDescent="0.3">
      <c r="A13" s="106">
        <v>44866</v>
      </c>
      <c r="B13" s="107">
        <v>5142</v>
      </c>
      <c r="C13" s="25">
        <v>5592</v>
      </c>
    </row>
    <row r="14" spans="1:3" x14ac:dyDescent="0.3">
      <c r="A14" s="106">
        <v>44896</v>
      </c>
      <c r="B14" s="107">
        <v>7898</v>
      </c>
      <c r="C14" s="25">
        <v>8327</v>
      </c>
    </row>
    <row r="15" spans="1:3" x14ac:dyDescent="0.3">
      <c r="A15" s="106">
        <v>44927</v>
      </c>
      <c r="B15" s="107">
        <v>6400</v>
      </c>
      <c r="C15" s="25">
        <v>6952</v>
      </c>
    </row>
    <row r="16" spans="1:3" x14ac:dyDescent="0.3">
      <c r="A16" s="106">
        <v>44958</v>
      </c>
      <c r="B16" s="107">
        <v>5195</v>
      </c>
      <c r="C16" s="25">
        <v>5463</v>
      </c>
    </row>
    <row r="17" spans="1:3" x14ac:dyDescent="0.3">
      <c r="A17" s="106">
        <v>44986</v>
      </c>
      <c r="B17" s="107">
        <v>5844</v>
      </c>
      <c r="C17" s="25">
        <v>5874</v>
      </c>
    </row>
    <row r="18" spans="1:3" x14ac:dyDescent="0.3">
      <c r="A18" s="106">
        <v>45017</v>
      </c>
      <c r="B18" s="107">
        <v>4729</v>
      </c>
      <c r="C18" s="25">
        <v>5309</v>
      </c>
    </row>
    <row r="19" spans="1:3" x14ac:dyDescent="0.3">
      <c r="A19" s="106">
        <v>45047</v>
      </c>
      <c r="B19" s="107">
        <v>2671.3</v>
      </c>
      <c r="C19" s="25">
        <v>5139</v>
      </c>
    </row>
    <row r="20" spans="1:3" x14ac:dyDescent="0.3">
      <c r="A20" s="106">
        <v>45078</v>
      </c>
      <c r="B20" s="107">
        <v>8196.7000000000007</v>
      </c>
      <c r="C20" s="25">
        <v>7794</v>
      </c>
    </row>
    <row r="21" spans="1:3" x14ac:dyDescent="0.3">
      <c r="A21" s="106">
        <v>45108</v>
      </c>
      <c r="B21" s="107">
        <v>7090</v>
      </c>
      <c r="C21" s="25">
        <v>6446</v>
      </c>
    </row>
    <row r="22" spans="1:3" ht="17.25" customHeight="1" x14ac:dyDescent="0.3">
      <c r="A22" s="106">
        <v>45139</v>
      </c>
      <c r="B22" s="107">
        <v>5996</v>
      </c>
      <c r="C22" s="25">
        <v>5803</v>
      </c>
    </row>
    <row r="23" spans="1:3" x14ac:dyDescent="0.3">
      <c r="A23" s="106">
        <v>45170</v>
      </c>
      <c r="B23" s="107">
        <v>989</v>
      </c>
      <c r="C23" s="25">
        <v>6115</v>
      </c>
    </row>
    <row r="24" spans="1:3" x14ac:dyDescent="0.3">
      <c r="A24" s="106">
        <v>45200</v>
      </c>
      <c r="B24" s="107">
        <v>-0.36000000000000004</v>
      </c>
      <c r="C24" s="25">
        <v>6412</v>
      </c>
    </row>
    <row r="25" spans="1:3" x14ac:dyDescent="0.3">
      <c r="A25" s="106">
        <v>45231</v>
      </c>
      <c r="B25" s="107" t="s">
        <v>72</v>
      </c>
      <c r="C25" s="25">
        <v>8544</v>
      </c>
    </row>
    <row r="26" spans="1:3" x14ac:dyDescent="0.3">
      <c r="A26" s="106">
        <v>45261</v>
      </c>
      <c r="B26" s="107" t="s">
        <v>72</v>
      </c>
      <c r="C26" s="25">
        <v>11505</v>
      </c>
    </row>
    <row r="27" spans="1:3" x14ac:dyDescent="0.3">
      <c r="A27" s="106">
        <v>45292</v>
      </c>
      <c r="B27" s="107" t="s">
        <v>72</v>
      </c>
      <c r="C27" s="25">
        <v>13044</v>
      </c>
    </row>
    <row r="28" spans="1:3" x14ac:dyDescent="0.3">
      <c r="A28" s="106">
        <v>45323</v>
      </c>
      <c r="B28" s="107" t="s">
        <v>72</v>
      </c>
      <c r="C28" s="25">
        <v>9918</v>
      </c>
    </row>
    <row r="29" spans="1:3" x14ac:dyDescent="0.3">
      <c r="A29" s="106">
        <v>45352</v>
      </c>
      <c r="B29" s="107" t="s">
        <v>72</v>
      </c>
      <c r="C29" s="25">
        <v>12526</v>
      </c>
    </row>
    <row r="30" spans="1:3" x14ac:dyDescent="0.3">
      <c r="A30" s="106">
        <v>45383</v>
      </c>
      <c r="B30" s="107" t="s">
        <v>72</v>
      </c>
      <c r="C30" s="25">
        <v>10639</v>
      </c>
    </row>
    <row r="31" spans="1:3" x14ac:dyDescent="0.3">
      <c r="A31" s="106">
        <v>45413</v>
      </c>
      <c r="B31" s="107" t="s">
        <v>72</v>
      </c>
      <c r="C31" s="25">
        <v>6184</v>
      </c>
    </row>
    <row r="32" spans="1:3" x14ac:dyDescent="0.3">
      <c r="A32" s="106">
        <v>45444</v>
      </c>
      <c r="B32" s="107" t="s">
        <v>72</v>
      </c>
      <c r="C32" s="25">
        <v>5328</v>
      </c>
    </row>
    <row r="33" spans="1:3" x14ac:dyDescent="0.3">
      <c r="A33" s="106">
        <v>45474</v>
      </c>
      <c r="B33" s="107" t="s">
        <v>72</v>
      </c>
      <c r="C33" s="25">
        <v>5650</v>
      </c>
    </row>
    <row r="34" spans="1:3" x14ac:dyDescent="0.3">
      <c r="A34" s="106">
        <v>45505</v>
      </c>
      <c r="B34" s="107" t="s">
        <v>72</v>
      </c>
      <c r="C34" s="25">
        <v>3788</v>
      </c>
    </row>
    <row r="35" spans="1:3" x14ac:dyDescent="0.3">
      <c r="A35" s="106">
        <v>45536</v>
      </c>
      <c r="B35" s="107" t="s">
        <v>72</v>
      </c>
      <c r="C35" s="25">
        <v>6633</v>
      </c>
    </row>
    <row r="36" spans="1:3" x14ac:dyDescent="0.3">
      <c r="A36" s="106">
        <v>45566</v>
      </c>
      <c r="B36" s="107" t="s">
        <v>72</v>
      </c>
      <c r="C36" s="25">
        <v>8134</v>
      </c>
    </row>
    <row r="37" spans="1:3" x14ac:dyDescent="0.3">
      <c r="A37" s="106">
        <v>45597</v>
      </c>
      <c r="B37" s="107" t="s">
        <v>72</v>
      </c>
      <c r="C37" s="25">
        <v>9777</v>
      </c>
    </row>
    <row r="38" spans="1:3" x14ac:dyDescent="0.3">
      <c r="A38" s="106">
        <v>45627</v>
      </c>
      <c r="B38" s="107" t="s">
        <v>72</v>
      </c>
      <c r="C38" s="25">
        <v>9440</v>
      </c>
    </row>
    <row r="39" spans="1:3" x14ac:dyDescent="0.3">
      <c r="A39" s="106">
        <f>A38+31</f>
        <v>45658</v>
      </c>
      <c r="B39" s="107" t="s">
        <v>72</v>
      </c>
      <c r="C39" s="25">
        <v>10187</v>
      </c>
    </row>
    <row r="40" spans="1:3" x14ac:dyDescent="0.3">
      <c r="A40" s="106">
        <f>A39+31</f>
        <v>45689</v>
      </c>
      <c r="B40" s="107" t="s">
        <v>72</v>
      </c>
      <c r="C40" s="25">
        <v>11454</v>
      </c>
    </row>
    <row r="41" spans="1:3" x14ac:dyDescent="0.3">
      <c r="A41" s="106">
        <f>A40+28</f>
        <v>45717</v>
      </c>
      <c r="B41" s="107" t="s">
        <v>72</v>
      </c>
      <c r="C41" s="25">
        <v>13549</v>
      </c>
    </row>
    <row r="42" spans="1:3" x14ac:dyDescent="0.3">
      <c r="A42" s="106">
        <f>A41+31</f>
        <v>45748</v>
      </c>
      <c r="B42" s="107" t="s">
        <v>72</v>
      </c>
      <c r="C42" s="25">
        <v>11884</v>
      </c>
    </row>
    <row r="43" spans="1:3" x14ac:dyDescent="0.3">
      <c r="A43" s="106">
        <f>A42+31</f>
        <v>45779</v>
      </c>
      <c r="B43" s="107" t="s">
        <v>72</v>
      </c>
      <c r="C43" s="25">
        <v>8552</v>
      </c>
    </row>
    <row r="44" spans="1:3" x14ac:dyDescent="0.3">
      <c r="A44" s="106">
        <f>A43+30</f>
        <v>45809</v>
      </c>
      <c r="B44" s="107" t="s">
        <v>72</v>
      </c>
      <c r="C44" s="25">
        <v>4949</v>
      </c>
    </row>
    <row r="45" spans="1:3" x14ac:dyDescent="0.3">
      <c r="A45" s="106">
        <f t="shared" ref="A45:A50" si="0">A44+31</f>
        <v>45840</v>
      </c>
      <c r="B45" s="107" t="s">
        <v>72</v>
      </c>
      <c r="C45" s="25">
        <v>5594</v>
      </c>
    </row>
    <row r="46" spans="1:3" x14ac:dyDescent="0.3">
      <c r="A46" s="106">
        <f t="shared" si="0"/>
        <v>45871</v>
      </c>
      <c r="B46" s="107" t="s">
        <v>72</v>
      </c>
      <c r="C46" s="25">
        <v>6486</v>
      </c>
    </row>
    <row r="47" spans="1:3" x14ac:dyDescent="0.3">
      <c r="A47" s="106">
        <f>A46+30</f>
        <v>45901</v>
      </c>
      <c r="B47" s="107" t="s">
        <v>72</v>
      </c>
      <c r="C47" s="25">
        <v>4307</v>
      </c>
    </row>
    <row r="48" spans="1:3" x14ac:dyDescent="0.3">
      <c r="A48" s="106">
        <f t="shared" si="0"/>
        <v>45932</v>
      </c>
      <c r="B48" s="107" t="s">
        <v>72</v>
      </c>
      <c r="C48" s="25" t="s">
        <v>72</v>
      </c>
    </row>
    <row r="49" spans="1:4" x14ac:dyDescent="0.3">
      <c r="A49" s="106">
        <f>A48+30</f>
        <v>45962</v>
      </c>
      <c r="B49" s="107" t="s">
        <v>72</v>
      </c>
      <c r="C49" s="25" t="s">
        <v>72</v>
      </c>
    </row>
    <row r="50" spans="1:4" x14ac:dyDescent="0.3">
      <c r="A50" s="106">
        <f t="shared" si="0"/>
        <v>45993</v>
      </c>
      <c r="B50" s="107" t="s">
        <v>72</v>
      </c>
      <c r="C50" s="25" t="s">
        <v>72</v>
      </c>
    </row>
    <row r="51" spans="1:4" x14ac:dyDescent="0.3">
      <c r="C51" s="25"/>
    </row>
    <row r="52" spans="1:4" x14ac:dyDescent="0.3">
      <c r="C52" s="25"/>
    </row>
    <row r="53" spans="1:4" x14ac:dyDescent="0.3">
      <c r="A53" s="2"/>
      <c r="C53" s="25"/>
      <c r="D53" s="3"/>
    </row>
    <row r="54" spans="1:4" x14ac:dyDescent="0.3">
      <c r="A54" s="2"/>
      <c r="C54" s="25"/>
    </row>
    <row r="55" spans="1:4" x14ac:dyDescent="0.3">
      <c r="C55" s="25"/>
    </row>
    <row r="56" spans="1:4" x14ac:dyDescent="0.3">
      <c r="C56" s="25"/>
    </row>
    <row r="57" spans="1:4" x14ac:dyDescent="0.3">
      <c r="C57" s="25"/>
    </row>
    <row r="58" spans="1:4" x14ac:dyDescent="0.3">
      <c r="C58" s="25"/>
    </row>
    <row r="59" spans="1:4" x14ac:dyDescent="0.3">
      <c r="C59" s="25"/>
    </row>
    <row r="60" spans="1:4" x14ac:dyDescent="0.3">
      <c r="C60" s="25"/>
    </row>
    <row r="61" spans="1:4" x14ac:dyDescent="0.3">
      <c r="C61" s="25"/>
    </row>
    <row r="62" spans="1:4" x14ac:dyDescent="0.3">
      <c r="C62" s="25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64"/>
  <sheetViews>
    <sheetView zoomScale="80" zoomScaleNormal="80" zoomScaleSheetLayoutView="80" workbookViewId="0">
      <pane xSplit="2" ySplit="2" topLeftCell="G3" activePane="bottomRight" state="frozen"/>
      <selection pane="topRight" activeCell="C1" sqref="C1"/>
      <selection pane="bottomLeft" activeCell="A4" sqref="A4"/>
      <selection pane="bottomRight" activeCell="I12" sqref="I12"/>
    </sheetView>
  </sheetViews>
  <sheetFormatPr baseColWidth="10" defaultColWidth="14.44140625" defaultRowHeight="15" customHeight="1" x14ac:dyDescent="0.3"/>
  <cols>
    <col min="1" max="1" width="12.109375" style="94" customWidth="1"/>
    <col min="2" max="2" width="11.44140625" style="94" customWidth="1"/>
    <col min="3" max="8" width="10.6640625" style="94" customWidth="1"/>
    <col min="9" max="9" width="11.109375" style="94" customWidth="1"/>
    <col min="10" max="11" width="10.6640625" style="94" customWidth="1"/>
    <col min="12" max="12" width="16.33203125" style="94" customWidth="1"/>
    <col min="13" max="16384" width="14.44140625" style="94"/>
  </cols>
  <sheetData>
    <row r="1" spans="1:12" ht="18.600000000000001" thickBot="1" x14ac:dyDescent="0.35">
      <c r="A1" s="125" t="s">
        <v>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</row>
    <row r="2" spans="1:12" ht="30.6" thickBot="1" x14ac:dyDescent="0.35">
      <c r="A2" s="95" t="s">
        <v>5</v>
      </c>
      <c r="B2" s="96" t="s">
        <v>0</v>
      </c>
      <c r="C2" s="97" t="s">
        <v>62</v>
      </c>
      <c r="D2" s="98" t="s">
        <v>63</v>
      </c>
      <c r="E2" s="98" t="s">
        <v>64</v>
      </c>
      <c r="F2" s="99" t="s">
        <v>65</v>
      </c>
      <c r="G2" s="100" t="s">
        <v>66</v>
      </c>
      <c r="H2" s="100" t="s">
        <v>67</v>
      </c>
      <c r="I2" s="101" t="s">
        <v>68</v>
      </c>
      <c r="J2" s="101" t="s">
        <v>69</v>
      </c>
      <c r="K2" s="99" t="s">
        <v>70</v>
      </c>
      <c r="L2" s="102" t="s">
        <v>71</v>
      </c>
    </row>
    <row r="3" spans="1:12" ht="18.75" customHeight="1" x14ac:dyDescent="0.3">
      <c r="A3" s="103" t="s">
        <v>139</v>
      </c>
      <c r="B3" s="108" t="s">
        <v>73</v>
      </c>
      <c r="C3" s="110">
        <v>64.959999999999994</v>
      </c>
      <c r="D3" s="110">
        <v>39.9</v>
      </c>
      <c r="E3" s="110">
        <v>142</v>
      </c>
      <c r="F3" s="111">
        <v>39.6</v>
      </c>
      <c r="G3" s="111" t="s">
        <v>72</v>
      </c>
      <c r="H3" s="111" t="s">
        <v>72</v>
      </c>
      <c r="I3" s="111" t="s">
        <v>72</v>
      </c>
      <c r="J3" s="111" t="s">
        <v>72</v>
      </c>
      <c r="K3" s="111">
        <v>1.9</v>
      </c>
      <c r="L3" s="110">
        <v>2970</v>
      </c>
    </row>
    <row r="4" spans="1:12" ht="18.75" customHeight="1" x14ac:dyDescent="0.3">
      <c r="A4" s="103" t="s">
        <v>140</v>
      </c>
      <c r="B4" s="109" t="s">
        <v>73</v>
      </c>
      <c r="C4" s="112">
        <v>53.75</v>
      </c>
      <c r="D4" s="112">
        <v>26.8</v>
      </c>
      <c r="E4" s="112">
        <v>113</v>
      </c>
      <c r="F4" s="113">
        <v>46.4</v>
      </c>
      <c r="G4" s="111" t="s">
        <v>72</v>
      </c>
      <c r="H4" s="111" t="s">
        <v>72</v>
      </c>
      <c r="I4" s="111" t="s">
        <v>72</v>
      </c>
      <c r="J4" s="111" t="s">
        <v>72</v>
      </c>
      <c r="K4" s="113">
        <v>2.62</v>
      </c>
      <c r="L4" s="112">
        <v>2850</v>
      </c>
    </row>
    <row r="5" spans="1:12" ht="18.75" customHeight="1" x14ac:dyDescent="0.3">
      <c r="A5" s="103" t="s">
        <v>141</v>
      </c>
      <c r="B5" s="109" t="s">
        <v>73</v>
      </c>
      <c r="C5" s="112">
        <v>66.2</v>
      </c>
      <c r="D5" s="112">
        <v>19.3</v>
      </c>
      <c r="E5" s="112">
        <v>108</v>
      </c>
      <c r="F5" s="113">
        <v>40.4</v>
      </c>
      <c r="G5" s="113" t="s">
        <v>72</v>
      </c>
      <c r="H5" s="113" t="s">
        <v>72</v>
      </c>
      <c r="I5" s="113" t="s">
        <v>72</v>
      </c>
      <c r="J5" s="113" t="s">
        <v>72</v>
      </c>
      <c r="K5" s="113">
        <v>2.08</v>
      </c>
      <c r="L5" s="112">
        <v>2900</v>
      </c>
    </row>
    <row r="6" spans="1:12" ht="18.75" customHeight="1" x14ac:dyDescent="0.3">
      <c r="A6" s="103" t="s">
        <v>142</v>
      </c>
      <c r="B6" s="109" t="s">
        <v>73</v>
      </c>
      <c r="C6" s="112">
        <v>35.5</v>
      </c>
      <c r="D6" s="112">
        <v>32.9</v>
      </c>
      <c r="E6" s="112">
        <v>161</v>
      </c>
      <c r="F6" s="113">
        <v>31</v>
      </c>
      <c r="G6" s="113" t="s">
        <v>72</v>
      </c>
      <c r="H6" s="113" t="s">
        <v>72</v>
      </c>
      <c r="I6" s="113" t="s">
        <v>72</v>
      </c>
      <c r="J6" s="113" t="s">
        <v>72</v>
      </c>
      <c r="K6" s="113">
        <v>1.1299999999999999</v>
      </c>
      <c r="L6" s="112">
        <v>5290</v>
      </c>
    </row>
    <row r="7" spans="1:12" ht="18.75" customHeight="1" x14ac:dyDescent="0.3">
      <c r="A7" s="103" t="s">
        <v>143</v>
      </c>
      <c r="B7" s="109" t="s">
        <v>73</v>
      </c>
      <c r="C7" s="112">
        <v>38.4</v>
      </c>
      <c r="D7" s="112">
        <v>24.5</v>
      </c>
      <c r="E7" s="112">
        <v>98.2</v>
      </c>
      <c r="F7" s="113">
        <v>22.8</v>
      </c>
      <c r="G7" s="113" t="s">
        <v>72</v>
      </c>
      <c r="H7" s="113" t="s">
        <v>72</v>
      </c>
      <c r="I7" s="113" t="s">
        <v>72</v>
      </c>
      <c r="J7" s="113" t="s">
        <v>72</v>
      </c>
      <c r="K7" s="113">
        <v>1.1599999999999999</v>
      </c>
      <c r="L7" s="112">
        <v>2160</v>
      </c>
    </row>
    <row r="8" spans="1:12" ht="18.75" customHeight="1" x14ac:dyDescent="0.3">
      <c r="A8" s="103" t="s">
        <v>144</v>
      </c>
      <c r="B8" s="109" t="s">
        <v>73</v>
      </c>
      <c r="C8" s="112">
        <v>63.6</v>
      </c>
      <c r="D8" s="112">
        <v>51.3</v>
      </c>
      <c r="E8" s="112">
        <v>154</v>
      </c>
      <c r="F8" s="113">
        <v>34.299999999999997</v>
      </c>
      <c r="G8" s="113" t="s">
        <v>72</v>
      </c>
      <c r="H8" s="113" t="s">
        <v>72</v>
      </c>
      <c r="I8" s="113" t="s">
        <v>72</v>
      </c>
      <c r="J8" s="113" t="s">
        <v>72</v>
      </c>
      <c r="K8" s="113">
        <v>1.75</v>
      </c>
      <c r="L8" s="112">
        <v>2790</v>
      </c>
    </row>
    <row r="9" spans="1:12" ht="18.75" customHeight="1" x14ac:dyDescent="0.3">
      <c r="A9" s="103" t="s">
        <v>145</v>
      </c>
      <c r="B9" s="109" t="s">
        <v>73</v>
      </c>
      <c r="C9" s="112">
        <v>15.79</v>
      </c>
      <c r="D9" s="112">
        <v>9.4</v>
      </c>
      <c r="E9" s="112">
        <v>81.8</v>
      </c>
      <c r="F9" s="113">
        <v>34.5</v>
      </c>
      <c r="G9" s="113" t="s">
        <v>72</v>
      </c>
      <c r="H9" s="113" t="s">
        <v>72</v>
      </c>
      <c r="I9" s="113" t="s">
        <v>72</v>
      </c>
      <c r="J9" s="113" t="s">
        <v>72</v>
      </c>
      <c r="K9" s="113">
        <v>1.18</v>
      </c>
      <c r="L9" s="112">
        <v>2270</v>
      </c>
    </row>
    <row r="10" spans="1:12" ht="18.75" customHeight="1" x14ac:dyDescent="0.3">
      <c r="A10" s="103" t="s">
        <v>146</v>
      </c>
      <c r="B10" s="109" t="s">
        <v>73</v>
      </c>
      <c r="C10" s="112">
        <v>91.4</v>
      </c>
      <c r="D10" s="112">
        <v>55</v>
      </c>
      <c r="E10" s="112">
        <v>185</v>
      </c>
      <c r="F10" s="113">
        <v>67.3</v>
      </c>
      <c r="G10" s="113" t="s">
        <v>72</v>
      </c>
      <c r="H10" s="113" t="s">
        <v>72</v>
      </c>
      <c r="I10" s="113" t="s">
        <v>72</v>
      </c>
      <c r="J10" s="113" t="s">
        <v>72</v>
      </c>
      <c r="K10" s="113">
        <v>3</v>
      </c>
      <c r="L10" s="112">
        <v>3660</v>
      </c>
    </row>
    <row r="11" spans="1:12" ht="18.75" customHeight="1" x14ac:dyDescent="0.3">
      <c r="A11" s="103" t="s">
        <v>147</v>
      </c>
      <c r="B11" s="109" t="s">
        <v>73</v>
      </c>
      <c r="C11" s="112">
        <v>76.8</v>
      </c>
      <c r="D11" s="112">
        <v>56.9</v>
      </c>
      <c r="E11" s="112">
        <v>150</v>
      </c>
      <c r="F11" s="113">
        <v>15</v>
      </c>
      <c r="G11" s="113" t="s">
        <v>72</v>
      </c>
      <c r="H11" s="113" t="s">
        <v>72</v>
      </c>
      <c r="I11" s="113" t="s">
        <v>72</v>
      </c>
      <c r="J11" s="113" t="s">
        <v>72</v>
      </c>
      <c r="K11" s="113">
        <v>0.8</v>
      </c>
      <c r="L11" s="112">
        <v>2420</v>
      </c>
    </row>
    <row r="12" spans="1:12" ht="18.75" customHeight="1" x14ac:dyDescent="0.3">
      <c r="A12" s="103" t="s">
        <v>148</v>
      </c>
      <c r="B12" s="109" t="s">
        <v>73</v>
      </c>
      <c r="C12" s="112">
        <v>44.2</v>
      </c>
      <c r="D12" s="112">
        <v>56.1</v>
      </c>
      <c r="E12" s="112">
        <v>124</v>
      </c>
      <c r="F12" s="113">
        <v>44</v>
      </c>
      <c r="G12" s="113" t="s">
        <v>72</v>
      </c>
      <c r="H12" s="113" t="s">
        <v>72</v>
      </c>
      <c r="I12" s="113" t="s">
        <v>72</v>
      </c>
      <c r="J12" s="113" t="s">
        <v>72</v>
      </c>
      <c r="K12" s="113">
        <v>3.3</v>
      </c>
      <c r="L12" s="112">
        <v>2550</v>
      </c>
    </row>
    <row r="13" spans="1:12" ht="18.75" customHeight="1" x14ac:dyDescent="0.3">
      <c r="A13" s="103" t="s">
        <v>149</v>
      </c>
      <c r="B13" s="109" t="s">
        <v>73</v>
      </c>
      <c r="C13" s="112">
        <v>73.900000000000006</v>
      </c>
      <c r="D13" s="112">
        <v>50.8</v>
      </c>
      <c r="E13" s="112">
        <v>112</v>
      </c>
      <c r="F13" s="113">
        <v>52</v>
      </c>
      <c r="G13" s="113" t="s">
        <v>72</v>
      </c>
      <c r="H13" s="113" t="s">
        <v>72</v>
      </c>
      <c r="I13" s="113" t="s">
        <v>72</v>
      </c>
      <c r="J13" s="113" t="s">
        <v>72</v>
      </c>
      <c r="K13" s="113">
        <v>4.0999999999999996</v>
      </c>
      <c r="L13" s="112">
        <v>2740</v>
      </c>
    </row>
    <row r="14" spans="1:12" ht="18.75" customHeight="1" x14ac:dyDescent="0.3">
      <c r="A14" s="103" t="s">
        <v>150</v>
      </c>
      <c r="B14" s="109" t="s">
        <v>73</v>
      </c>
      <c r="C14" s="112">
        <v>22.58</v>
      </c>
      <c r="D14" s="112">
        <v>60.7</v>
      </c>
      <c r="E14" s="112">
        <v>52</v>
      </c>
      <c r="F14" s="113">
        <v>42</v>
      </c>
      <c r="G14" s="113" t="s">
        <v>72</v>
      </c>
      <c r="H14" s="113" t="s">
        <v>72</v>
      </c>
      <c r="I14" s="113" t="s">
        <v>72</v>
      </c>
      <c r="J14" s="113" t="s">
        <v>72</v>
      </c>
      <c r="K14" s="113">
        <v>1.7</v>
      </c>
      <c r="L14" s="112">
        <v>2850</v>
      </c>
    </row>
    <row r="15" spans="1:12" ht="18.75" customHeight="1" x14ac:dyDescent="0.3">
      <c r="A15" s="103" t="s">
        <v>151</v>
      </c>
      <c r="B15" s="109" t="s">
        <v>73</v>
      </c>
      <c r="C15" s="112">
        <v>165.08</v>
      </c>
      <c r="D15" s="112">
        <v>141</v>
      </c>
      <c r="E15" s="112">
        <v>317</v>
      </c>
      <c r="F15" s="113">
        <v>41</v>
      </c>
      <c r="G15" s="113" t="s">
        <v>72</v>
      </c>
      <c r="H15" s="113" t="s">
        <v>72</v>
      </c>
      <c r="I15" s="113" t="s">
        <v>72</v>
      </c>
      <c r="J15" s="113" t="s">
        <v>72</v>
      </c>
      <c r="K15" s="113">
        <v>7.9</v>
      </c>
      <c r="L15" s="112">
        <v>5450</v>
      </c>
    </row>
    <row r="16" spans="1:12" ht="18.75" customHeight="1" x14ac:dyDescent="0.3">
      <c r="A16" s="103" t="s">
        <v>152</v>
      </c>
      <c r="B16" s="109" t="s">
        <v>73</v>
      </c>
      <c r="C16" s="112">
        <v>62.2</v>
      </c>
      <c r="D16" s="112">
        <v>89</v>
      </c>
      <c r="E16" s="112">
        <v>368</v>
      </c>
      <c r="F16" s="113">
        <v>40.4</v>
      </c>
      <c r="G16" s="113" t="s">
        <v>72</v>
      </c>
      <c r="H16" s="113" t="s">
        <v>72</v>
      </c>
      <c r="I16" s="113" t="s">
        <v>72</v>
      </c>
      <c r="J16" s="113" t="s">
        <v>72</v>
      </c>
      <c r="K16" s="113">
        <v>1.7</v>
      </c>
      <c r="L16" s="112">
        <v>2720</v>
      </c>
    </row>
    <row r="17" spans="1:12" ht="18.75" customHeight="1" x14ac:dyDescent="0.3">
      <c r="A17" s="103" t="s">
        <v>153</v>
      </c>
      <c r="B17" s="109" t="s">
        <v>73</v>
      </c>
      <c r="C17" s="112">
        <v>65.48</v>
      </c>
      <c r="D17" s="112">
        <v>48.4</v>
      </c>
      <c r="E17" s="112">
        <v>116</v>
      </c>
      <c r="F17" s="113">
        <v>49.2</v>
      </c>
      <c r="G17" s="113" t="s">
        <v>72</v>
      </c>
      <c r="H17" s="113" t="s">
        <v>72</v>
      </c>
      <c r="I17" s="113" t="s">
        <v>72</v>
      </c>
      <c r="J17" s="113" t="s">
        <v>72</v>
      </c>
      <c r="K17" s="113">
        <v>3.8</v>
      </c>
      <c r="L17" s="112">
        <v>2470</v>
      </c>
    </row>
    <row r="18" spans="1:12" ht="18.75" customHeight="1" x14ac:dyDescent="0.3">
      <c r="A18" s="103" t="s">
        <v>154</v>
      </c>
      <c r="B18" s="109" t="s">
        <v>73</v>
      </c>
      <c r="C18" s="112">
        <v>238</v>
      </c>
      <c r="D18" s="112" t="s">
        <v>72</v>
      </c>
      <c r="E18" s="112">
        <v>314</v>
      </c>
      <c r="F18" s="113">
        <v>14.9</v>
      </c>
      <c r="G18" s="113" t="s">
        <v>72</v>
      </c>
      <c r="H18" s="113" t="s">
        <v>72</v>
      </c>
      <c r="I18" s="113" t="s">
        <v>72</v>
      </c>
      <c r="J18" s="113" t="s">
        <v>72</v>
      </c>
      <c r="K18" s="113">
        <v>5.3</v>
      </c>
      <c r="L18" s="112">
        <v>2478</v>
      </c>
    </row>
    <row r="19" spans="1:12" ht="18.75" customHeight="1" x14ac:dyDescent="0.3">
      <c r="A19" s="103" t="s">
        <v>89</v>
      </c>
      <c r="B19" s="109" t="s">
        <v>73</v>
      </c>
      <c r="C19" s="112">
        <v>73.599999999999994</v>
      </c>
      <c r="D19" s="112">
        <v>150</v>
      </c>
      <c r="E19" s="112">
        <v>249</v>
      </c>
      <c r="F19" s="113">
        <v>57</v>
      </c>
      <c r="G19" s="113" t="s">
        <v>72</v>
      </c>
      <c r="H19" s="113" t="s">
        <v>72</v>
      </c>
      <c r="I19" s="113" t="s">
        <v>72</v>
      </c>
      <c r="J19" s="113" t="s">
        <v>72</v>
      </c>
      <c r="K19" s="113">
        <v>4.9000000000000004</v>
      </c>
      <c r="L19" s="112">
        <v>2720</v>
      </c>
    </row>
    <row r="20" spans="1:12" ht="18.75" customHeight="1" x14ac:dyDescent="0.3">
      <c r="A20" s="103" t="s">
        <v>155</v>
      </c>
      <c r="B20" s="109" t="s">
        <v>73</v>
      </c>
      <c r="C20" s="112">
        <v>104</v>
      </c>
      <c r="D20" s="112" t="s">
        <v>72</v>
      </c>
      <c r="E20" s="112">
        <v>147</v>
      </c>
      <c r="F20" s="113">
        <v>29.4</v>
      </c>
      <c r="G20" s="113" t="s">
        <v>72</v>
      </c>
      <c r="H20" s="113" t="s">
        <v>72</v>
      </c>
      <c r="I20" s="113" t="s">
        <v>72</v>
      </c>
      <c r="J20" s="113" t="s">
        <v>72</v>
      </c>
      <c r="K20" s="113">
        <v>4.4000000000000004</v>
      </c>
      <c r="L20" s="112">
        <v>2676</v>
      </c>
    </row>
    <row r="21" spans="1:12" ht="18.75" customHeight="1" x14ac:dyDescent="0.3">
      <c r="A21" s="103" t="s">
        <v>90</v>
      </c>
      <c r="B21" s="109" t="s">
        <v>73</v>
      </c>
      <c r="C21" s="112">
        <v>138.30000000000001</v>
      </c>
      <c r="D21" s="112">
        <v>154</v>
      </c>
      <c r="E21" s="112">
        <v>295</v>
      </c>
      <c r="F21" s="113">
        <v>62</v>
      </c>
      <c r="G21" s="113" t="s">
        <v>72</v>
      </c>
      <c r="H21" s="113" t="s">
        <v>72</v>
      </c>
      <c r="I21" s="113" t="s">
        <v>72</v>
      </c>
      <c r="J21" s="113" t="s">
        <v>72</v>
      </c>
      <c r="K21" s="113">
        <v>5.5</v>
      </c>
      <c r="L21" s="112">
        <v>2290</v>
      </c>
    </row>
    <row r="22" spans="1:12" ht="18.75" customHeight="1" x14ac:dyDescent="0.3">
      <c r="A22" s="103" t="s">
        <v>75</v>
      </c>
      <c r="B22" s="109" t="s">
        <v>73</v>
      </c>
      <c r="C22" s="112">
        <v>164.71</v>
      </c>
      <c r="D22" s="112">
        <v>85.2</v>
      </c>
      <c r="E22" s="112">
        <v>168</v>
      </c>
      <c r="F22" s="113">
        <v>36</v>
      </c>
      <c r="G22" s="113" t="s">
        <v>72</v>
      </c>
      <c r="H22" s="113" t="s">
        <v>72</v>
      </c>
      <c r="I22" s="113" t="s">
        <v>72</v>
      </c>
      <c r="J22" s="113" t="s">
        <v>72</v>
      </c>
      <c r="K22" s="113">
        <v>5.2</v>
      </c>
      <c r="L22" s="112">
        <v>2110</v>
      </c>
    </row>
    <row r="23" spans="1:12" ht="18.75" customHeight="1" x14ac:dyDescent="0.3">
      <c r="A23" s="103" t="s">
        <v>156</v>
      </c>
      <c r="B23" s="109" t="s">
        <v>73</v>
      </c>
      <c r="C23" s="112">
        <v>86.41</v>
      </c>
      <c r="D23" s="112">
        <v>149</v>
      </c>
      <c r="E23" s="112">
        <v>156</v>
      </c>
      <c r="F23" s="113">
        <v>38</v>
      </c>
      <c r="G23" s="113" t="s">
        <v>72</v>
      </c>
      <c r="H23" s="113" t="s">
        <v>72</v>
      </c>
      <c r="I23" s="113" t="s">
        <v>72</v>
      </c>
      <c r="J23" s="113" t="s">
        <v>72</v>
      </c>
      <c r="K23" s="113">
        <v>2.8</v>
      </c>
      <c r="L23" s="112">
        <v>1659</v>
      </c>
    </row>
    <row r="24" spans="1:12" ht="18.75" customHeight="1" x14ac:dyDescent="0.3">
      <c r="A24" s="103" t="s">
        <v>157</v>
      </c>
      <c r="B24" s="109" t="s">
        <v>73</v>
      </c>
      <c r="C24" s="112">
        <v>39.4</v>
      </c>
      <c r="D24" s="112">
        <v>68.3</v>
      </c>
      <c r="E24" s="112">
        <v>103</v>
      </c>
      <c r="F24" s="113">
        <v>27</v>
      </c>
      <c r="G24" s="113" t="s">
        <v>72</v>
      </c>
      <c r="H24" s="113" t="s">
        <v>72</v>
      </c>
      <c r="I24" s="113" t="s">
        <v>72</v>
      </c>
      <c r="J24" s="113" t="s">
        <v>72</v>
      </c>
      <c r="K24" s="113">
        <v>2.7</v>
      </c>
      <c r="L24" s="112">
        <v>2005</v>
      </c>
    </row>
    <row r="25" spans="1:12" ht="18.75" customHeight="1" x14ac:dyDescent="0.3">
      <c r="A25" s="103" t="s">
        <v>158</v>
      </c>
      <c r="B25" s="109" t="s">
        <v>73</v>
      </c>
      <c r="C25" s="112">
        <v>1933</v>
      </c>
      <c r="D25" s="112">
        <v>898</v>
      </c>
      <c r="E25" s="112">
        <v>1789</v>
      </c>
      <c r="F25" s="113">
        <v>77</v>
      </c>
      <c r="G25" s="113" t="s">
        <v>72</v>
      </c>
      <c r="H25" s="113" t="s">
        <v>72</v>
      </c>
      <c r="I25" s="113" t="s">
        <v>72</v>
      </c>
      <c r="J25" s="113" t="s">
        <v>72</v>
      </c>
      <c r="K25" s="113">
        <v>38</v>
      </c>
      <c r="L25" s="112">
        <v>4490</v>
      </c>
    </row>
    <row r="26" spans="1:12" ht="18.75" customHeight="1" x14ac:dyDescent="0.3">
      <c r="A26" s="103" t="s">
        <v>91</v>
      </c>
      <c r="B26" s="109" t="s">
        <v>73</v>
      </c>
      <c r="C26" s="112">
        <v>19.88</v>
      </c>
      <c r="D26" s="112">
        <v>17</v>
      </c>
      <c r="E26" s="112">
        <v>67</v>
      </c>
      <c r="F26" s="113">
        <v>39</v>
      </c>
      <c r="G26" s="113" t="s">
        <v>72</v>
      </c>
      <c r="H26" s="113" t="s">
        <v>72</v>
      </c>
      <c r="I26" s="113" t="s">
        <v>72</v>
      </c>
      <c r="J26" s="113" t="s">
        <v>72</v>
      </c>
      <c r="K26" s="113">
        <v>3.2</v>
      </c>
      <c r="L26" s="112">
        <v>2168</v>
      </c>
    </row>
    <row r="27" spans="1:12" ht="18.75" customHeight="1" x14ac:dyDescent="0.3">
      <c r="A27" s="103" t="s">
        <v>159</v>
      </c>
      <c r="B27" s="109" t="s">
        <v>73</v>
      </c>
      <c r="C27" s="112">
        <v>114.1</v>
      </c>
      <c r="D27" s="112">
        <v>103</v>
      </c>
      <c r="E27" s="112">
        <v>227</v>
      </c>
      <c r="F27" s="113">
        <v>63</v>
      </c>
      <c r="G27" s="113" t="s">
        <v>72</v>
      </c>
      <c r="H27" s="113" t="s">
        <v>72</v>
      </c>
      <c r="I27" s="113" t="s">
        <v>72</v>
      </c>
      <c r="J27" s="113" t="s">
        <v>72</v>
      </c>
      <c r="K27" s="113">
        <v>4.9000000000000004</v>
      </c>
      <c r="L27" s="112">
        <v>2111</v>
      </c>
    </row>
    <row r="28" spans="1:12" ht="18.75" customHeight="1" x14ac:dyDescent="0.3">
      <c r="A28" s="103" t="s">
        <v>92</v>
      </c>
      <c r="B28" s="109" t="s">
        <v>73</v>
      </c>
      <c r="C28" s="112">
        <v>29</v>
      </c>
      <c r="D28" s="112">
        <v>26.4</v>
      </c>
      <c r="E28" s="112">
        <v>71</v>
      </c>
      <c r="F28" s="113">
        <v>25</v>
      </c>
      <c r="G28" s="113" t="s">
        <v>72</v>
      </c>
      <c r="H28" s="113" t="s">
        <v>72</v>
      </c>
      <c r="I28" s="113" t="s">
        <v>72</v>
      </c>
      <c r="J28" s="113" t="s">
        <v>72</v>
      </c>
      <c r="K28" s="113">
        <v>2.2000000000000002</v>
      </c>
      <c r="L28" s="112">
        <v>1659</v>
      </c>
    </row>
    <row r="29" spans="1:12" ht="18.75" customHeight="1" x14ac:dyDescent="0.3">
      <c r="A29" s="103" t="s">
        <v>93</v>
      </c>
      <c r="B29" s="109" t="s">
        <v>73</v>
      </c>
      <c r="C29" s="112">
        <v>32</v>
      </c>
      <c r="D29" s="112">
        <v>26</v>
      </c>
      <c r="E29" s="112">
        <v>64</v>
      </c>
      <c r="F29" s="113">
        <v>13.4</v>
      </c>
      <c r="G29" s="113" t="s">
        <v>72</v>
      </c>
      <c r="H29" s="113" t="s">
        <v>72</v>
      </c>
      <c r="I29" s="113" t="s">
        <v>72</v>
      </c>
      <c r="J29" s="113" t="s">
        <v>72</v>
      </c>
      <c r="K29" s="113">
        <v>2.2999999999999998</v>
      </c>
      <c r="L29" s="112">
        <v>1784</v>
      </c>
    </row>
    <row r="30" spans="1:12" ht="18.75" customHeight="1" x14ac:dyDescent="0.3">
      <c r="A30" s="103" t="s">
        <v>160</v>
      </c>
      <c r="B30" s="109" t="s">
        <v>73</v>
      </c>
      <c r="C30" s="112">
        <v>28.8</v>
      </c>
      <c r="D30" s="112">
        <v>27.3</v>
      </c>
      <c r="E30" s="112">
        <v>96</v>
      </c>
      <c r="F30" s="113">
        <v>23.6</v>
      </c>
      <c r="G30" s="113" t="s">
        <v>72</v>
      </c>
      <c r="H30" s="113" t="s">
        <v>72</v>
      </c>
      <c r="I30" s="113" t="s">
        <v>72</v>
      </c>
      <c r="J30" s="113" t="s">
        <v>72</v>
      </c>
      <c r="K30" s="113">
        <v>2.2000000000000002</v>
      </c>
      <c r="L30" s="112">
        <v>1889</v>
      </c>
    </row>
    <row r="31" spans="1:12" ht="18.75" customHeight="1" x14ac:dyDescent="0.3">
      <c r="A31" s="103" t="s">
        <v>94</v>
      </c>
      <c r="B31" s="109" t="s">
        <v>73</v>
      </c>
      <c r="C31" s="112">
        <v>9</v>
      </c>
      <c r="D31" s="112">
        <v>86.1</v>
      </c>
      <c r="E31" s="112">
        <v>187</v>
      </c>
      <c r="F31" s="113">
        <v>24.6</v>
      </c>
      <c r="G31" s="113" t="s">
        <v>72</v>
      </c>
      <c r="H31" s="113" t="s">
        <v>72</v>
      </c>
      <c r="I31" s="113" t="s">
        <v>72</v>
      </c>
      <c r="J31" s="113" t="s">
        <v>72</v>
      </c>
      <c r="K31" s="113">
        <v>2.9</v>
      </c>
      <c r="L31" s="112">
        <v>2360</v>
      </c>
    </row>
    <row r="32" spans="1:12" ht="18.75" customHeight="1" x14ac:dyDescent="0.3">
      <c r="A32" s="103" t="s">
        <v>161</v>
      </c>
      <c r="B32" s="109" t="s">
        <v>73</v>
      </c>
      <c r="C32" s="112">
        <v>113</v>
      </c>
      <c r="D32" s="112">
        <v>66.400000000000006</v>
      </c>
      <c r="E32" s="112">
        <v>190</v>
      </c>
      <c r="F32" s="113">
        <v>54</v>
      </c>
      <c r="G32" s="113" t="s">
        <v>72</v>
      </c>
      <c r="H32" s="113" t="s">
        <v>72</v>
      </c>
      <c r="I32" s="113" t="s">
        <v>72</v>
      </c>
      <c r="J32" s="113" t="s">
        <v>72</v>
      </c>
      <c r="K32" s="113">
        <v>3.4</v>
      </c>
      <c r="L32" s="112">
        <v>2140</v>
      </c>
    </row>
    <row r="33" spans="1:12" ht="18.75" customHeight="1" x14ac:dyDescent="0.3">
      <c r="A33" s="103" t="s">
        <v>162</v>
      </c>
      <c r="B33" s="109" t="s">
        <v>73</v>
      </c>
      <c r="C33" s="112">
        <v>33</v>
      </c>
      <c r="D33" s="112">
        <v>58.7</v>
      </c>
      <c r="E33" s="112">
        <v>127</v>
      </c>
      <c r="F33" s="113">
        <v>22.8</v>
      </c>
      <c r="G33" s="113" t="s">
        <v>72</v>
      </c>
      <c r="H33" s="113" t="s">
        <v>72</v>
      </c>
      <c r="I33" s="113" t="s">
        <v>72</v>
      </c>
      <c r="J33" s="113" t="s">
        <v>72</v>
      </c>
      <c r="K33" s="113">
        <v>2.7</v>
      </c>
      <c r="L33" s="112">
        <v>2180</v>
      </c>
    </row>
    <row r="34" spans="1:12" ht="18.75" customHeight="1" x14ac:dyDescent="0.3">
      <c r="A34" s="103" t="s">
        <v>95</v>
      </c>
      <c r="B34" s="109" t="s">
        <v>73</v>
      </c>
      <c r="C34" s="112">
        <v>73.5</v>
      </c>
      <c r="D34" s="112">
        <v>64</v>
      </c>
      <c r="E34" s="112">
        <v>178</v>
      </c>
      <c r="F34" s="113">
        <v>15</v>
      </c>
      <c r="G34" s="113" t="s">
        <v>72</v>
      </c>
      <c r="H34" s="113" t="s">
        <v>72</v>
      </c>
      <c r="I34" s="113" t="s">
        <v>72</v>
      </c>
      <c r="J34" s="113" t="s">
        <v>72</v>
      </c>
      <c r="K34" s="113">
        <v>2.7</v>
      </c>
      <c r="L34" s="112">
        <v>2140</v>
      </c>
    </row>
    <row r="35" spans="1:12" ht="18.75" customHeight="1" x14ac:dyDescent="0.3">
      <c r="A35" s="103" t="s">
        <v>96</v>
      </c>
      <c r="B35" s="109" t="s">
        <v>73</v>
      </c>
      <c r="C35" s="112">
        <v>87.76</v>
      </c>
      <c r="D35" s="112">
        <v>164</v>
      </c>
      <c r="E35" s="112">
        <v>229</v>
      </c>
      <c r="F35" s="113">
        <v>37</v>
      </c>
      <c r="G35" s="113" t="s">
        <v>72</v>
      </c>
      <c r="H35" s="113" t="s">
        <v>72</v>
      </c>
      <c r="I35" s="113" t="s">
        <v>72</v>
      </c>
      <c r="J35" s="113" t="s">
        <v>72</v>
      </c>
      <c r="K35" s="113">
        <v>4.2</v>
      </c>
      <c r="L35" s="112">
        <v>2460</v>
      </c>
    </row>
    <row r="36" spans="1:12" ht="18.75" customHeight="1" x14ac:dyDescent="0.3">
      <c r="A36" s="103" t="s">
        <v>97</v>
      </c>
      <c r="B36" s="109" t="s">
        <v>73</v>
      </c>
      <c r="C36" s="112">
        <v>84.54</v>
      </c>
      <c r="D36" s="112">
        <v>61.8</v>
      </c>
      <c r="E36" s="112">
        <v>185</v>
      </c>
      <c r="F36" s="113">
        <v>41</v>
      </c>
      <c r="G36" s="113" t="s">
        <v>72</v>
      </c>
      <c r="H36" s="113" t="s">
        <v>72</v>
      </c>
      <c r="I36" s="113" t="s">
        <v>72</v>
      </c>
      <c r="J36" s="113" t="s">
        <v>72</v>
      </c>
      <c r="K36" s="113">
        <v>4.5999999999999996</v>
      </c>
      <c r="L36" s="112">
        <v>2125</v>
      </c>
    </row>
    <row r="37" spans="1:12" ht="18.75" customHeight="1" x14ac:dyDescent="0.3">
      <c r="A37" s="103" t="s">
        <v>98</v>
      </c>
      <c r="B37" s="109" t="s">
        <v>73</v>
      </c>
      <c r="C37" s="112">
        <v>62.8</v>
      </c>
      <c r="D37" s="112">
        <v>43.3</v>
      </c>
      <c r="E37" s="112">
        <v>129</v>
      </c>
      <c r="F37" s="113">
        <v>28</v>
      </c>
      <c r="G37" s="113" t="s">
        <v>72</v>
      </c>
      <c r="H37" s="113" t="s">
        <v>72</v>
      </c>
      <c r="I37" s="113" t="s">
        <v>72</v>
      </c>
      <c r="J37" s="113" t="s">
        <v>72</v>
      </c>
      <c r="K37" s="113">
        <v>3.5</v>
      </c>
      <c r="L37" s="112">
        <v>2143</v>
      </c>
    </row>
    <row r="38" spans="1:12" ht="18.75" customHeight="1" x14ac:dyDescent="0.3">
      <c r="A38" s="103" t="s">
        <v>99</v>
      </c>
      <c r="B38" s="109" t="s">
        <v>73</v>
      </c>
      <c r="C38" s="112">
        <v>212.6</v>
      </c>
      <c r="D38" s="112">
        <v>192</v>
      </c>
      <c r="E38" s="112">
        <v>416</v>
      </c>
      <c r="F38" s="113">
        <v>52.2</v>
      </c>
      <c r="G38" s="113" t="s">
        <v>72</v>
      </c>
      <c r="H38" s="113" t="s">
        <v>72</v>
      </c>
      <c r="I38" s="113" t="s">
        <v>72</v>
      </c>
      <c r="J38" s="113" t="s">
        <v>72</v>
      </c>
      <c r="K38" s="113">
        <v>6.4</v>
      </c>
      <c r="L38" s="112">
        <v>2154</v>
      </c>
    </row>
    <row r="39" spans="1:12" ht="18.75" customHeight="1" x14ac:dyDescent="0.3">
      <c r="A39" s="103" t="s">
        <v>100</v>
      </c>
      <c r="B39" s="109" t="s">
        <v>73</v>
      </c>
      <c r="C39" s="112">
        <v>919.7</v>
      </c>
      <c r="D39" s="112">
        <v>602</v>
      </c>
      <c r="E39" s="112">
        <v>1249</v>
      </c>
      <c r="F39" s="113">
        <v>65</v>
      </c>
      <c r="G39" s="113" t="s">
        <v>72</v>
      </c>
      <c r="H39" s="113" t="s">
        <v>72</v>
      </c>
      <c r="I39" s="113" t="s">
        <v>72</v>
      </c>
      <c r="J39" s="113" t="s">
        <v>72</v>
      </c>
      <c r="K39" s="113">
        <v>20</v>
      </c>
      <c r="L39" s="112">
        <v>2055</v>
      </c>
    </row>
    <row r="40" spans="1:12" ht="18.75" customHeight="1" x14ac:dyDescent="0.3">
      <c r="A40" s="103" t="s">
        <v>101</v>
      </c>
      <c r="B40" s="109" t="s">
        <v>73</v>
      </c>
      <c r="C40" s="112">
        <v>256.8</v>
      </c>
      <c r="D40" s="112">
        <v>127</v>
      </c>
      <c r="E40" s="112">
        <v>352</v>
      </c>
      <c r="F40" s="113">
        <v>39</v>
      </c>
      <c r="G40" s="113" t="s">
        <v>72</v>
      </c>
      <c r="H40" s="113" t="s">
        <v>72</v>
      </c>
      <c r="I40" s="113" t="s">
        <v>72</v>
      </c>
      <c r="J40" s="113" t="s">
        <v>72</v>
      </c>
      <c r="K40" s="113">
        <v>5.6</v>
      </c>
      <c r="L40" s="112">
        <v>2053</v>
      </c>
    </row>
    <row r="41" spans="1:12" ht="18.75" customHeight="1" x14ac:dyDescent="0.3">
      <c r="A41" s="103" t="s">
        <v>102</v>
      </c>
      <c r="B41" s="109" t="s">
        <v>73</v>
      </c>
      <c r="C41" s="112">
        <v>87.2</v>
      </c>
      <c r="D41" s="112">
        <v>75</v>
      </c>
      <c r="E41" s="112">
        <v>176</v>
      </c>
      <c r="F41" s="113">
        <v>38</v>
      </c>
      <c r="G41" s="113" t="s">
        <v>72</v>
      </c>
      <c r="H41" s="113" t="s">
        <v>72</v>
      </c>
      <c r="I41" s="113" t="s">
        <v>72</v>
      </c>
      <c r="J41" s="113" t="s">
        <v>72</v>
      </c>
      <c r="K41" s="113">
        <v>3.7</v>
      </c>
      <c r="L41" s="112">
        <v>2010</v>
      </c>
    </row>
    <row r="42" spans="1:12" ht="18.75" customHeight="1" x14ac:dyDescent="0.3">
      <c r="A42" s="103" t="s">
        <v>103</v>
      </c>
      <c r="B42" s="109" t="s">
        <v>73</v>
      </c>
      <c r="C42" s="112">
        <v>50</v>
      </c>
      <c r="D42" s="112">
        <v>53.6</v>
      </c>
      <c r="E42" s="112">
        <v>129</v>
      </c>
      <c r="F42" s="113">
        <v>34.299999999999997</v>
      </c>
      <c r="G42" s="113" t="s">
        <v>72</v>
      </c>
      <c r="H42" s="113" t="s">
        <v>72</v>
      </c>
      <c r="I42" s="113" t="s">
        <v>72</v>
      </c>
      <c r="J42" s="113" t="s">
        <v>72</v>
      </c>
      <c r="K42" s="113">
        <v>3.3</v>
      </c>
      <c r="L42" s="112">
        <v>2055</v>
      </c>
    </row>
    <row r="43" spans="1:12" ht="18.75" customHeight="1" x14ac:dyDescent="0.3">
      <c r="A43" s="103" t="s">
        <v>163</v>
      </c>
      <c r="B43" s="109" t="s">
        <v>73</v>
      </c>
      <c r="C43" s="112">
        <v>81.36</v>
      </c>
      <c r="D43" s="112">
        <v>55</v>
      </c>
      <c r="E43" s="112">
        <v>151</v>
      </c>
      <c r="F43" s="113">
        <v>15</v>
      </c>
      <c r="G43" s="113" t="s">
        <v>72</v>
      </c>
      <c r="H43" s="113" t="s">
        <v>72</v>
      </c>
      <c r="I43" s="113" t="s">
        <v>72</v>
      </c>
      <c r="J43" s="113" t="s">
        <v>72</v>
      </c>
      <c r="K43" s="113">
        <v>2.2000000000000002</v>
      </c>
      <c r="L43" s="112">
        <v>2400</v>
      </c>
    </row>
    <row r="44" spans="1:12" ht="18.75" customHeight="1" x14ac:dyDescent="0.3">
      <c r="A44" s="103" t="s">
        <v>164</v>
      </c>
      <c r="B44" s="109" t="s">
        <v>73</v>
      </c>
      <c r="C44" s="112">
        <v>125.8</v>
      </c>
      <c r="D44" s="112">
        <v>151</v>
      </c>
      <c r="E44" s="112">
        <v>254</v>
      </c>
      <c r="F44" s="113">
        <v>29</v>
      </c>
      <c r="G44" s="113" t="s">
        <v>72</v>
      </c>
      <c r="H44" s="113" t="s">
        <v>72</v>
      </c>
      <c r="I44" s="113" t="s">
        <v>72</v>
      </c>
      <c r="J44" s="113" t="s">
        <v>72</v>
      </c>
      <c r="K44" s="113">
        <v>4</v>
      </c>
      <c r="L44" s="112">
        <v>1956</v>
      </c>
    </row>
    <row r="45" spans="1:12" ht="18.75" customHeight="1" x14ac:dyDescent="0.3">
      <c r="A45" s="103" t="s">
        <v>165</v>
      </c>
      <c r="B45" s="109" t="s">
        <v>73</v>
      </c>
      <c r="C45" s="112">
        <v>12.68</v>
      </c>
      <c r="D45" s="112">
        <v>27.4</v>
      </c>
      <c r="E45" s="112">
        <v>88</v>
      </c>
      <c r="F45" s="113">
        <v>18.399999999999999</v>
      </c>
      <c r="G45" s="113" t="s">
        <v>72</v>
      </c>
      <c r="H45" s="113" t="s">
        <v>72</v>
      </c>
      <c r="I45" s="113" t="s">
        <v>72</v>
      </c>
      <c r="J45" s="113" t="s">
        <v>72</v>
      </c>
      <c r="K45" s="113">
        <v>2.5</v>
      </c>
      <c r="L45" s="112">
        <v>2730</v>
      </c>
    </row>
    <row r="46" spans="1:12" ht="18.75" customHeight="1" x14ac:dyDescent="0.3">
      <c r="A46" s="103" t="s">
        <v>104</v>
      </c>
      <c r="B46" s="109" t="s">
        <v>73</v>
      </c>
      <c r="C46" s="112">
        <v>73.7</v>
      </c>
      <c r="D46" s="112">
        <v>129</v>
      </c>
      <c r="E46" s="112">
        <v>187</v>
      </c>
      <c r="F46" s="113">
        <v>33.799999999999997</v>
      </c>
      <c r="G46" s="113" t="s">
        <v>72</v>
      </c>
      <c r="H46" s="113" t="s">
        <v>72</v>
      </c>
      <c r="I46" s="113" t="s">
        <v>72</v>
      </c>
      <c r="J46" s="113" t="s">
        <v>72</v>
      </c>
      <c r="K46" s="113">
        <v>3.04</v>
      </c>
      <c r="L46" s="112">
        <v>2106</v>
      </c>
    </row>
    <row r="47" spans="1:12" ht="18.75" customHeight="1" x14ac:dyDescent="0.3">
      <c r="A47" s="103" t="s">
        <v>166</v>
      </c>
      <c r="B47" s="109" t="s">
        <v>73</v>
      </c>
      <c r="C47" s="112">
        <v>77</v>
      </c>
      <c r="D47" s="112" t="s">
        <v>72</v>
      </c>
      <c r="E47" s="112">
        <v>208</v>
      </c>
      <c r="F47" s="113">
        <v>30.3</v>
      </c>
      <c r="G47" s="113" t="s">
        <v>72</v>
      </c>
      <c r="H47" s="113" t="s">
        <v>72</v>
      </c>
      <c r="I47" s="113" t="s">
        <v>72</v>
      </c>
      <c r="J47" s="113" t="s">
        <v>72</v>
      </c>
      <c r="K47" s="113">
        <v>7.5</v>
      </c>
      <c r="L47" s="112">
        <v>1785</v>
      </c>
    </row>
    <row r="48" spans="1:12" ht="18.75" customHeight="1" x14ac:dyDescent="0.3">
      <c r="A48" s="103" t="s">
        <v>105</v>
      </c>
      <c r="B48" s="109" t="s">
        <v>73</v>
      </c>
      <c r="C48" s="112">
        <v>71.739999999999995</v>
      </c>
      <c r="D48" s="112">
        <v>75</v>
      </c>
      <c r="E48" s="112">
        <v>158</v>
      </c>
      <c r="F48" s="113">
        <v>35</v>
      </c>
      <c r="G48" s="113" t="s">
        <v>72</v>
      </c>
      <c r="H48" s="113" t="s">
        <v>72</v>
      </c>
      <c r="I48" s="113" t="s">
        <v>72</v>
      </c>
      <c r="J48" s="113" t="s">
        <v>72</v>
      </c>
      <c r="K48" s="113">
        <v>3.6</v>
      </c>
      <c r="L48" s="112">
        <v>1929</v>
      </c>
    </row>
    <row r="49" spans="1:12" ht="18.75" customHeight="1" x14ac:dyDescent="0.3">
      <c r="A49" s="103" t="s">
        <v>167</v>
      </c>
      <c r="B49" s="109" t="s">
        <v>73</v>
      </c>
      <c r="C49" s="112">
        <v>141</v>
      </c>
      <c r="D49" s="112" t="s">
        <v>72</v>
      </c>
      <c r="E49" s="112">
        <v>224</v>
      </c>
      <c r="F49" s="113">
        <v>56.9</v>
      </c>
      <c r="G49" s="113" t="s">
        <v>72</v>
      </c>
      <c r="H49" s="113" t="s">
        <v>72</v>
      </c>
      <c r="I49" s="113" t="s">
        <v>72</v>
      </c>
      <c r="J49" s="113" t="s">
        <v>72</v>
      </c>
      <c r="K49" s="113">
        <v>4.2</v>
      </c>
      <c r="L49" s="112">
        <v>2917</v>
      </c>
    </row>
    <row r="50" spans="1:12" ht="18.75" customHeight="1" x14ac:dyDescent="0.3">
      <c r="A50" s="103" t="s">
        <v>168</v>
      </c>
      <c r="B50" s="109" t="s">
        <v>73</v>
      </c>
      <c r="C50" s="112">
        <v>121.3</v>
      </c>
      <c r="D50" s="112">
        <v>115</v>
      </c>
      <c r="E50" s="112">
        <v>186</v>
      </c>
      <c r="F50" s="113">
        <v>47</v>
      </c>
      <c r="G50" s="113" t="s">
        <v>72</v>
      </c>
      <c r="H50" s="113" t="s">
        <v>72</v>
      </c>
      <c r="I50" s="113" t="s">
        <v>72</v>
      </c>
      <c r="J50" s="113" t="s">
        <v>72</v>
      </c>
      <c r="K50" s="113">
        <v>4.0999999999999996</v>
      </c>
      <c r="L50" s="112">
        <v>2230</v>
      </c>
    </row>
    <row r="51" spans="1:12" ht="18.75" customHeight="1" x14ac:dyDescent="0.3">
      <c r="A51" s="103" t="s">
        <v>106</v>
      </c>
      <c r="B51" s="109" t="s">
        <v>73</v>
      </c>
      <c r="C51" s="112">
        <v>814.7</v>
      </c>
      <c r="D51" s="112">
        <v>613</v>
      </c>
      <c r="E51" s="112">
        <v>1167</v>
      </c>
      <c r="F51" s="113">
        <v>64</v>
      </c>
      <c r="G51" s="113" t="s">
        <v>72</v>
      </c>
      <c r="H51" s="113" t="s">
        <v>72</v>
      </c>
      <c r="I51" s="113" t="s">
        <v>72</v>
      </c>
      <c r="J51" s="113" t="s">
        <v>72</v>
      </c>
      <c r="K51" s="113">
        <v>17.600000000000001</v>
      </c>
      <c r="L51" s="112">
        <v>2190</v>
      </c>
    </row>
    <row r="52" spans="1:12" ht="18.75" customHeight="1" x14ac:dyDescent="0.3">
      <c r="A52" s="103" t="s">
        <v>169</v>
      </c>
      <c r="B52" s="109" t="s">
        <v>73</v>
      </c>
      <c r="C52" s="112">
        <v>106</v>
      </c>
      <c r="D52" s="112">
        <v>216</v>
      </c>
      <c r="E52" s="112">
        <v>404</v>
      </c>
      <c r="F52" s="113">
        <v>40</v>
      </c>
      <c r="G52" s="113" t="s">
        <v>72</v>
      </c>
      <c r="H52" s="113" t="s">
        <v>72</v>
      </c>
      <c r="I52" s="113" t="s">
        <v>72</v>
      </c>
      <c r="J52" s="113" t="s">
        <v>72</v>
      </c>
      <c r="K52" s="113">
        <v>5.2</v>
      </c>
      <c r="L52" s="112">
        <v>2470</v>
      </c>
    </row>
    <row r="53" spans="1:12" ht="18.75" customHeight="1" x14ac:dyDescent="0.3">
      <c r="A53" s="103" t="s">
        <v>170</v>
      </c>
      <c r="B53" s="109" t="s">
        <v>73</v>
      </c>
      <c r="C53" s="112">
        <v>67</v>
      </c>
      <c r="D53" s="112">
        <v>26</v>
      </c>
      <c r="E53" s="112">
        <v>95</v>
      </c>
      <c r="F53" s="113">
        <v>16</v>
      </c>
      <c r="G53" s="113" t="s">
        <v>72</v>
      </c>
      <c r="H53" s="113" t="s">
        <v>72</v>
      </c>
      <c r="I53" s="113" t="s">
        <v>72</v>
      </c>
      <c r="J53" s="113" t="s">
        <v>72</v>
      </c>
      <c r="K53" s="113">
        <v>1.5</v>
      </c>
      <c r="L53" s="112">
        <v>2470</v>
      </c>
    </row>
    <row r="54" spans="1:12" ht="18.75" customHeight="1" x14ac:dyDescent="0.3">
      <c r="A54" s="103" t="s">
        <v>107</v>
      </c>
      <c r="B54" s="109" t="s">
        <v>73</v>
      </c>
      <c r="C54" s="112">
        <v>67.400000000000006</v>
      </c>
      <c r="D54" s="112">
        <v>38.799999999999997</v>
      </c>
      <c r="E54" s="112">
        <v>121</v>
      </c>
      <c r="F54" s="113">
        <v>24</v>
      </c>
      <c r="G54" s="113" t="s">
        <v>72</v>
      </c>
      <c r="H54" s="113" t="s">
        <v>72</v>
      </c>
      <c r="I54" s="113" t="s">
        <v>72</v>
      </c>
      <c r="J54" s="113" t="s">
        <v>72</v>
      </c>
      <c r="K54" s="113">
        <v>4.05</v>
      </c>
      <c r="L54" s="112">
        <v>1936</v>
      </c>
    </row>
    <row r="55" spans="1:12" ht="18.75" customHeight="1" x14ac:dyDescent="0.3">
      <c r="A55" s="103" t="s">
        <v>171</v>
      </c>
      <c r="B55" s="109" t="s">
        <v>73</v>
      </c>
      <c r="C55" s="112">
        <v>62.24</v>
      </c>
      <c r="D55" s="112">
        <v>51.5</v>
      </c>
      <c r="E55" s="112">
        <v>113</v>
      </c>
      <c r="F55" s="113">
        <v>24</v>
      </c>
      <c r="G55" s="113" t="s">
        <v>72</v>
      </c>
      <c r="H55" s="113" t="s">
        <v>72</v>
      </c>
      <c r="I55" s="113" t="s">
        <v>72</v>
      </c>
      <c r="J55" s="113" t="s">
        <v>72</v>
      </c>
      <c r="K55" s="113">
        <v>3.1</v>
      </c>
      <c r="L55" s="112">
        <v>2420</v>
      </c>
    </row>
    <row r="56" spans="1:12" ht="18.75" customHeight="1" x14ac:dyDescent="0.3">
      <c r="A56" s="103" t="s">
        <v>174</v>
      </c>
      <c r="B56" s="109" t="s">
        <v>73</v>
      </c>
      <c r="C56" s="112">
        <v>41.5</v>
      </c>
      <c r="D56" s="112">
        <v>29</v>
      </c>
      <c r="E56" s="112">
        <v>120</v>
      </c>
      <c r="F56" s="113">
        <v>25</v>
      </c>
      <c r="G56" s="113" t="s">
        <v>72</v>
      </c>
      <c r="H56" s="113" t="s">
        <v>72</v>
      </c>
      <c r="I56" s="113" t="s">
        <v>72</v>
      </c>
      <c r="J56" s="113" t="s">
        <v>72</v>
      </c>
      <c r="K56" s="113">
        <v>2.4</v>
      </c>
      <c r="L56" s="112">
        <v>3290</v>
      </c>
    </row>
    <row r="57" spans="1:12" ht="18.75" customHeight="1" x14ac:dyDescent="0.3">
      <c r="A57" s="103" t="s">
        <v>172</v>
      </c>
      <c r="B57" s="109" t="s">
        <v>73</v>
      </c>
      <c r="C57" s="112">
        <v>16.670000000000002</v>
      </c>
      <c r="D57" s="112">
        <v>9</v>
      </c>
      <c r="E57" s="112">
        <v>29</v>
      </c>
      <c r="F57" s="113">
        <v>15</v>
      </c>
      <c r="G57" s="113" t="s">
        <v>72</v>
      </c>
      <c r="H57" s="113" t="s">
        <v>72</v>
      </c>
      <c r="I57" s="113" t="s">
        <v>72</v>
      </c>
      <c r="J57" s="113" t="s">
        <v>72</v>
      </c>
      <c r="K57" s="113">
        <v>0.98</v>
      </c>
      <c r="L57" s="112">
        <v>3710</v>
      </c>
    </row>
    <row r="58" spans="1:12" ht="18.75" customHeight="1" x14ac:dyDescent="0.3">
      <c r="A58" s="103" t="s">
        <v>173</v>
      </c>
      <c r="B58" s="109" t="s">
        <v>73</v>
      </c>
      <c r="C58" s="112">
        <v>23.83</v>
      </c>
      <c r="D58" s="112">
        <v>1.9</v>
      </c>
      <c r="E58" s="112">
        <v>108</v>
      </c>
      <c r="F58" s="113">
        <v>19</v>
      </c>
      <c r="G58" s="113" t="s">
        <v>72</v>
      </c>
      <c r="H58" s="113" t="s">
        <v>72</v>
      </c>
      <c r="I58" s="113" t="s">
        <v>72</v>
      </c>
      <c r="J58" s="113" t="s">
        <v>72</v>
      </c>
      <c r="K58" s="113">
        <v>2.2999999999999998</v>
      </c>
      <c r="L58" s="112">
        <v>2700</v>
      </c>
    </row>
    <row r="59" spans="1:12" ht="18.75" customHeight="1" x14ac:dyDescent="0.3">
      <c r="A59" s="103" t="s">
        <v>108</v>
      </c>
      <c r="B59" s="109" t="s">
        <v>73</v>
      </c>
      <c r="C59" s="112">
        <v>25.34</v>
      </c>
      <c r="D59" s="112">
        <v>10.199999999999999</v>
      </c>
      <c r="E59" s="112">
        <v>79</v>
      </c>
      <c r="F59" s="113">
        <v>22</v>
      </c>
      <c r="G59" s="113" t="s">
        <v>72</v>
      </c>
      <c r="H59" s="113" t="s">
        <v>72</v>
      </c>
      <c r="I59" s="113" t="s">
        <v>72</v>
      </c>
      <c r="J59" s="113" t="s">
        <v>72</v>
      </c>
      <c r="K59" s="113">
        <v>2</v>
      </c>
      <c r="L59" s="112">
        <v>3880</v>
      </c>
    </row>
    <row r="60" spans="1:12" ht="18.75" customHeight="1" x14ac:dyDescent="0.3">
      <c r="A60" s="103" t="s">
        <v>175</v>
      </c>
      <c r="B60" s="109" t="s">
        <v>73</v>
      </c>
      <c r="C60" s="112">
        <v>13.5</v>
      </c>
      <c r="D60" s="112">
        <v>5</v>
      </c>
      <c r="E60" s="112">
        <v>15</v>
      </c>
      <c r="F60" s="113">
        <v>13</v>
      </c>
      <c r="G60" s="113" t="s">
        <v>72</v>
      </c>
      <c r="H60" s="113" t="s">
        <v>72</v>
      </c>
      <c r="I60" s="113" t="s">
        <v>72</v>
      </c>
      <c r="J60" s="113" t="s">
        <v>72</v>
      </c>
      <c r="K60" s="113">
        <v>1.2</v>
      </c>
      <c r="L60" s="112">
        <v>2740</v>
      </c>
    </row>
    <row r="61" spans="1:12" ht="18.75" customHeight="1" x14ac:dyDescent="0.3">
      <c r="A61" s="103" t="s">
        <v>176</v>
      </c>
      <c r="B61" s="109" t="s">
        <v>73</v>
      </c>
      <c r="C61" s="112">
        <v>81</v>
      </c>
      <c r="D61" s="112">
        <v>28.6</v>
      </c>
      <c r="E61" s="112">
        <v>82</v>
      </c>
      <c r="F61" s="113">
        <v>17</v>
      </c>
      <c r="G61" s="113" t="s">
        <v>72</v>
      </c>
      <c r="H61" s="113" t="s">
        <v>72</v>
      </c>
      <c r="I61" s="113" t="s">
        <v>72</v>
      </c>
      <c r="J61" s="113" t="s">
        <v>72</v>
      </c>
      <c r="K61" s="113">
        <v>1.8</v>
      </c>
      <c r="L61" s="112">
        <v>2380</v>
      </c>
    </row>
    <row r="62" spans="1:12" ht="18.75" customHeight="1" x14ac:dyDescent="0.3">
      <c r="A62" s="103" t="s">
        <v>177</v>
      </c>
      <c r="B62" s="109" t="s">
        <v>73</v>
      </c>
      <c r="C62" s="112">
        <v>11</v>
      </c>
      <c r="D62" s="112">
        <v>11.4</v>
      </c>
      <c r="E62" s="112">
        <v>33</v>
      </c>
      <c r="F62" s="113">
        <v>20.2</v>
      </c>
      <c r="G62" s="113" t="s">
        <v>72</v>
      </c>
      <c r="H62" s="113" t="s">
        <v>72</v>
      </c>
      <c r="I62" s="113" t="s">
        <v>72</v>
      </c>
      <c r="J62" s="113" t="s">
        <v>72</v>
      </c>
      <c r="K62" s="113">
        <v>2.5</v>
      </c>
      <c r="L62" s="112">
        <v>2625</v>
      </c>
    </row>
    <row r="63" spans="1:12" ht="18.75" customHeight="1" x14ac:dyDescent="0.3">
      <c r="A63" s="103" t="s">
        <v>178</v>
      </c>
      <c r="B63" s="109" t="s">
        <v>73</v>
      </c>
      <c r="C63" s="112">
        <v>40</v>
      </c>
      <c r="D63" s="112">
        <v>57</v>
      </c>
      <c r="E63" s="112">
        <v>137</v>
      </c>
      <c r="F63" s="113">
        <v>14</v>
      </c>
      <c r="G63" s="113" t="s">
        <v>72</v>
      </c>
      <c r="H63" s="113" t="s">
        <v>72</v>
      </c>
      <c r="I63" s="113" t="s">
        <v>72</v>
      </c>
      <c r="J63" s="113" t="s">
        <v>72</v>
      </c>
      <c r="K63" s="113">
        <v>1.9</v>
      </c>
      <c r="L63" s="112">
        <v>2750</v>
      </c>
    </row>
    <row r="64" spans="1:12" ht="18.75" customHeight="1" x14ac:dyDescent="0.3">
      <c r="A64" s="103" t="s">
        <v>179</v>
      </c>
      <c r="B64" s="109" t="s">
        <v>73</v>
      </c>
      <c r="C64" s="112">
        <v>22</v>
      </c>
      <c r="D64" s="112">
        <v>34.700000000000003</v>
      </c>
      <c r="E64" s="112">
        <v>87</v>
      </c>
      <c r="F64" s="113">
        <v>18</v>
      </c>
      <c r="G64" s="113" t="s">
        <v>72</v>
      </c>
      <c r="H64" s="113" t="s">
        <v>72</v>
      </c>
      <c r="I64" s="113" t="s">
        <v>72</v>
      </c>
      <c r="J64" s="113" t="s">
        <v>72</v>
      </c>
      <c r="K64" s="113">
        <v>1.5</v>
      </c>
      <c r="L64" s="112">
        <v>3130</v>
      </c>
    </row>
    <row r="65" spans="1:12" ht="18.75" customHeight="1" x14ac:dyDescent="0.3">
      <c r="A65" s="103" t="s">
        <v>180</v>
      </c>
      <c r="B65" s="109" t="s">
        <v>73</v>
      </c>
      <c r="C65" s="112">
        <v>31</v>
      </c>
      <c r="D65" s="112">
        <v>31</v>
      </c>
      <c r="E65" s="112">
        <v>72</v>
      </c>
      <c r="F65" s="113">
        <v>16</v>
      </c>
      <c r="G65" s="113" t="s">
        <v>72</v>
      </c>
      <c r="H65" s="113" t="s">
        <v>72</v>
      </c>
      <c r="I65" s="113" t="s">
        <v>72</v>
      </c>
      <c r="J65" s="113" t="s">
        <v>72</v>
      </c>
      <c r="K65" s="113">
        <v>1.7</v>
      </c>
      <c r="L65" s="112">
        <v>2890</v>
      </c>
    </row>
    <row r="66" spans="1:12" ht="18.75" customHeight="1" x14ac:dyDescent="0.3">
      <c r="A66" s="103" t="s">
        <v>181</v>
      </c>
      <c r="B66" s="109" t="s">
        <v>73</v>
      </c>
      <c r="C66" s="112">
        <v>33</v>
      </c>
      <c r="D66" s="112">
        <v>33.1</v>
      </c>
      <c r="E66" s="112">
        <v>85</v>
      </c>
      <c r="F66" s="113">
        <v>19</v>
      </c>
      <c r="G66" s="113" t="s">
        <v>72</v>
      </c>
      <c r="H66" s="113" t="s">
        <v>72</v>
      </c>
      <c r="I66" s="113" t="s">
        <v>72</v>
      </c>
      <c r="J66" s="113" t="s">
        <v>72</v>
      </c>
      <c r="K66" s="113">
        <v>2</v>
      </c>
      <c r="L66" s="112">
        <v>2850</v>
      </c>
    </row>
    <row r="67" spans="1:12" ht="18.75" customHeight="1" x14ac:dyDescent="0.3">
      <c r="A67" s="103" t="s">
        <v>182</v>
      </c>
      <c r="B67" s="109" t="s">
        <v>73</v>
      </c>
      <c r="C67" s="112">
        <v>29</v>
      </c>
      <c r="D67" s="112">
        <v>32.700000000000003</v>
      </c>
      <c r="E67" s="112">
        <v>81</v>
      </c>
      <c r="F67" s="113">
        <v>18.600000000000001</v>
      </c>
      <c r="G67" s="113" t="s">
        <v>72</v>
      </c>
      <c r="H67" s="113" t="s">
        <v>72</v>
      </c>
      <c r="I67" s="113" t="s">
        <v>72</v>
      </c>
      <c r="J67" s="113" t="s">
        <v>72</v>
      </c>
      <c r="K67" s="113">
        <v>1.8</v>
      </c>
      <c r="L67" s="112">
        <v>2840</v>
      </c>
    </row>
    <row r="68" spans="1:12" ht="18.75" customHeight="1" x14ac:dyDescent="0.3">
      <c r="A68" s="103" t="s">
        <v>183</v>
      </c>
      <c r="B68" s="109" t="s">
        <v>73</v>
      </c>
      <c r="C68" s="112">
        <v>44</v>
      </c>
      <c r="D68" s="112">
        <v>70.599999999999994</v>
      </c>
      <c r="E68" s="112">
        <v>114</v>
      </c>
      <c r="F68" s="113">
        <v>19</v>
      </c>
      <c r="G68" s="113" t="s">
        <v>72</v>
      </c>
      <c r="H68" s="113" t="s">
        <v>72</v>
      </c>
      <c r="I68" s="113" t="s">
        <v>72</v>
      </c>
      <c r="J68" s="113" t="s">
        <v>72</v>
      </c>
      <c r="K68" s="113">
        <v>1</v>
      </c>
      <c r="L68" s="112">
        <v>1897</v>
      </c>
    </row>
    <row r="69" spans="1:12" ht="18.75" customHeight="1" x14ac:dyDescent="0.3">
      <c r="A69" s="103" t="s">
        <v>109</v>
      </c>
      <c r="B69" s="109" t="s">
        <v>73</v>
      </c>
      <c r="C69" s="112">
        <v>41</v>
      </c>
      <c r="D69" s="112">
        <v>40.25</v>
      </c>
      <c r="E69" s="112">
        <v>97</v>
      </c>
      <c r="F69" s="113">
        <v>20</v>
      </c>
      <c r="G69" s="113" t="s">
        <v>72</v>
      </c>
      <c r="H69" s="113" t="s">
        <v>72</v>
      </c>
      <c r="I69" s="113" t="s">
        <v>72</v>
      </c>
      <c r="J69" s="113" t="s">
        <v>72</v>
      </c>
      <c r="K69" s="113">
        <v>1.3</v>
      </c>
      <c r="L69" s="112">
        <v>2026</v>
      </c>
    </row>
    <row r="70" spans="1:12" ht="18.75" customHeight="1" x14ac:dyDescent="0.3">
      <c r="A70" s="103" t="s">
        <v>110</v>
      </c>
      <c r="B70" s="109" t="s">
        <v>73</v>
      </c>
      <c r="C70" s="112">
        <v>31</v>
      </c>
      <c r="D70" s="112">
        <v>4.9000000000000004</v>
      </c>
      <c r="E70" s="112">
        <v>13</v>
      </c>
      <c r="F70" s="113">
        <v>21</v>
      </c>
      <c r="G70" s="113" t="s">
        <v>72</v>
      </c>
      <c r="H70" s="113" t="s">
        <v>72</v>
      </c>
      <c r="I70" s="113" t="s">
        <v>72</v>
      </c>
      <c r="J70" s="113" t="s">
        <v>72</v>
      </c>
      <c r="K70" s="113">
        <v>1.4</v>
      </c>
      <c r="L70" s="112">
        <v>4090</v>
      </c>
    </row>
    <row r="71" spans="1:12" ht="18.75" customHeight="1" x14ac:dyDescent="0.3">
      <c r="A71" s="103" t="s">
        <v>111</v>
      </c>
      <c r="B71" s="109" t="s">
        <v>73</v>
      </c>
      <c r="C71" s="112">
        <v>43</v>
      </c>
      <c r="D71" s="112">
        <v>12.6</v>
      </c>
      <c r="E71" s="112">
        <v>36</v>
      </c>
      <c r="F71" s="113">
        <v>19</v>
      </c>
      <c r="G71" s="113" t="s">
        <v>72</v>
      </c>
      <c r="H71" s="113" t="s">
        <v>72</v>
      </c>
      <c r="I71" s="113" t="s">
        <v>72</v>
      </c>
      <c r="J71" s="113" t="s">
        <v>72</v>
      </c>
      <c r="K71" s="113">
        <v>1.5</v>
      </c>
      <c r="L71" s="112">
        <v>2563</v>
      </c>
    </row>
    <row r="72" spans="1:12" ht="18.75" customHeight="1" x14ac:dyDescent="0.3">
      <c r="A72" s="103" t="s">
        <v>112</v>
      </c>
      <c r="B72" s="109" t="s">
        <v>73</v>
      </c>
      <c r="C72" s="112">
        <v>16.670000000000002</v>
      </c>
      <c r="D72" s="112">
        <v>10</v>
      </c>
      <c r="E72" s="112">
        <v>21</v>
      </c>
      <c r="F72" s="113">
        <v>20</v>
      </c>
      <c r="G72" s="113" t="s">
        <v>72</v>
      </c>
      <c r="H72" s="113" t="s">
        <v>72</v>
      </c>
      <c r="I72" s="113" t="s">
        <v>72</v>
      </c>
      <c r="J72" s="113" t="s">
        <v>72</v>
      </c>
      <c r="K72" s="113">
        <v>1.3</v>
      </c>
      <c r="L72" s="112">
        <v>3790</v>
      </c>
    </row>
    <row r="73" spans="1:12" ht="18.75" customHeight="1" x14ac:dyDescent="0.3">
      <c r="A73" s="103" t="s">
        <v>184</v>
      </c>
      <c r="B73" s="109" t="s">
        <v>73</v>
      </c>
      <c r="C73" s="112">
        <v>26.7</v>
      </c>
      <c r="D73" s="112">
        <v>26</v>
      </c>
      <c r="E73" s="112">
        <v>59</v>
      </c>
      <c r="F73" s="113">
        <v>23</v>
      </c>
      <c r="G73" s="113" t="s">
        <v>72</v>
      </c>
      <c r="H73" s="113" t="s">
        <v>72</v>
      </c>
      <c r="I73" s="113" t="s">
        <v>72</v>
      </c>
      <c r="J73" s="113" t="s">
        <v>72</v>
      </c>
      <c r="K73" s="113">
        <v>2</v>
      </c>
      <c r="L73" s="112">
        <v>3541</v>
      </c>
    </row>
    <row r="74" spans="1:12" ht="18.75" customHeight="1" x14ac:dyDescent="0.3">
      <c r="A74" s="103" t="s">
        <v>113</v>
      </c>
      <c r="B74" s="109" t="s">
        <v>73</v>
      </c>
      <c r="C74" s="112">
        <v>87.23</v>
      </c>
      <c r="D74" s="112">
        <v>73</v>
      </c>
      <c r="E74" s="112">
        <v>160</v>
      </c>
      <c r="F74" s="113">
        <v>29</v>
      </c>
      <c r="G74" s="113" t="s">
        <v>72</v>
      </c>
      <c r="H74" s="113" t="s">
        <v>72</v>
      </c>
      <c r="I74" s="113" t="s">
        <v>72</v>
      </c>
      <c r="J74" s="113" t="s">
        <v>72</v>
      </c>
      <c r="K74" s="113">
        <v>4</v>
      </c>
      <c r="L74" s="112">
        <v>2880</v>
      </c>
    </row>
    <row r="75" spans="1:12" ht="18.75" customHeight="1" x14ac:dyDescent="0.3">
      <c r="A75" s="103" t="s">
        <v>185</v>
      </c>
      <c r="B75" s="109" t="s">
        <v>73</v>
      </c>
      <c r="C75" s="112">
        <v>89</v>
      </c>
      <c r="D75" s="112">
        <v>134</v>
      </c>
      <c r="E75" s="112">
        <v>171</v>
      </c>
      <c r="F75" s="113">
        <v>19</v>
      </c>
      <c r="G75" s="113">
        <v>2.8</v>
      </c>
      <c r="H75" s="113" t="s">
        <v>72</v>
      </c>
      <c r="I75" s="113" t="s">
        <v>72</v>
      </c>
      <c r="J75" s="113">
        <v>18.899999999999999</v>
      </c>
      <c r="K75" s="113">
        <v>4</v>
      </c>
      <c r="L75" s="112">
        <v>3770</v>
      </c>
    </row>
    <row r="76" spans="1:12" ht="18.75" customHeight="1" x14ac:dyDescent="0.3">
      <c r="A76" s="103" t="s">
        <v>185</v>
      </c>
      <c r="B76" s="109" t="s">
        <v>74</v>
      </c>
      <c r="C76" s="112">
        <v>65.5</v>
      </c>
      <c r="D76" s="112">
        <v>50</v>
      </c>
      <c r="E76" s="112">
        <v>113</v>
      </c>
      <c r="F76" s="113">
        <v>32.9</v>
      </c>
      <c r="G76" s="113">
        <v>2.63</v>
      </c>
      <c r="H76" s="113" t="s">
        <v>72</v>
      </c>
      <c r="I76" s="113" t="s">
        <v>72</v>
      </c>
      <c r="J76" s="113" t="s">
        <v>72</v>
      </c>
      <c r="K76" s="113" t="s">
        <v>72</v>
      </c>
      <c r="L76" s="112">
        <v>3960</v>
      </c>
    </row>
    <row r="77" spans="1:12" ht="18.75" customHeight="1" x14ac:dyDescent="0.3">
      <c r="A77" s="103" t="s">
        <v>114</v>
      </c>
      <c r="B77" s="109" t="s">
        <v>73</v>
      </c>
      <c r="C77" s="112">
        <v>91.3</v>
      </c>
      <c r="D77" s="112">
        <v>88</v>
      </c>
      <c r="E77" s="112">
        <v>168</v>
      </c>
      <c r="F77" s="113">
        <v>31</v>
      </c>
      <c r="G77" s="113" t="s">
        <v>72</v>
      </c>
      <c r="H77" s="113" t="s">
        <v>72</v>
      </c>
      <c r="I77" s="113" t="s">
        <v>72</v>
      </c>
      <c r="J77" s="113" t="s">
        <v>72</v>
      </c>
      <c r="K77" s="113">
        <v>4.3</v>
      </c>
      <c r="L77" s="112">
        <v>2910</v>
      </c>
    </row>
    <row r="78" spans="1:12" ht="18.75" customHeight="1" x14ac:dyDescent="0.3">
      <c r="A78" s="103" t="s">
        <v>186</v>
      </c>
      <c r="B78" s="109" t="s">
        <v>74</v>
      </c>
      <c r="C78" s="112">
        <v>73</v>
      </c>
      <c r="D78" s="112">
        <v>12.3</v>
      </c>
      <c r="E78" s="112">
        <v>33</v>
      </c>
      <c r="F78" s="113">
        <v>12.6</v>
      </c>
      <c r="G78" s="113">
        <v>2.8</v>
      </c>
      <c r="H78" s="113">
        <v>0.69499999999999995</v>
      </c>
      <c r="I78" s="113">
        <v>9.1050000000000004</v>
      </c>
      <c r="J78" s="113">
        <v>7.8</v>
      </c>
      <c r="K78" s="113">
        <v>0.7</v>
      </c>
      <c r="L78" s="112">
        <v>2780</v>
      </c>
    </row>
    <row r="79" spans="1:12" ht="18.75" customHeight="1" x14ac:dyDescent="0.3">
      <c r="A79" s="103" t="s">
        <v>186</v>
      </c>
      <c r="B79" s="109" t="s">
        <v>74</v>
      </c>
      <c r="C79" s="112">
        <v>199</v>
      </c>
      <c r="D79" s="112">
        <v>112</v>
      </c>
      <c r="E79" s="112">
        <v>235</v>
      </c>
      <c r="F79" s="113">
        <v>15.9</v>
      </c>
      <c r="G79" s="113" t="s">
        <v>72</v>
      </c>
      <c r="H79" s="113" t="s">
        <v>72</v>
      </c>
      <c r="I79" s="113" t="s">
        <v>72</v>
      </c>
      <c r="J79" s="113" t="s">
        <v>72</v>
      </c>
      <c r="K79" s="113">
        <v>2.0699999999999998</v>
      </c>
      <c r="L79" s="112">
        <v>2823</v>
      </c>
    </row>
    <row r="80" spans="1:12" ht="18.75" customHeight="1" x14ac:dyDescent="0.3">
      <c r="A80" s="103" t="s">
        <v>187</v>
      </c>
      <c r="B80" s="109" t="s">
        <v>73</v>
      </c>
      <c r="C80" s="112">
        <v>16.2</v>
      </c>
      <c r="D80" s="112">
        <v>7</v>
      </c>
      <c r="E80" s="112">
        <v>16</v>
      </c>
      <c r="F80" s="113">
        <v>7</v>
      </c>
      <c r="G80" s="113" t="s">
        <v>72</v>
      </c>
      <c r="H80" s="113" t="s">
        <v>72</v>
      </c>
      <c r="I80" s="113" t="s">
        <v>72</v>
      </c>
      <c r="J80" s="113" t="s">
        <v>72</v>
      </c>
      <c r="K80" s="113">
        <v>2.6</v>
      </c>
      <c r="L80" s="112">
        <v>2780</v>
      </c>
    </row>
    <row r="81" spans="1:12" ht="18.75" customHeight="1" x14ac:dyDescent="0.3">
      <c r="A81" s="103" t="s">
        <v>115</v>
      </c>
      <c r="B81" s="109" t="s">
        <v>73</v>
      </c>
      <c r="C81" s="112">
        <v>26.1</v>
      </c>
      <c r="D81" s="112">
        <v>12</v>
      </c>
      <c r="E81" s="112">
        <v>31</v>
      </c>
      <c r="F81" s="113">
        <v>11.6</v>
      </c>
      <c r="G81" s="113" t="s">
        <v>72</v>
      </c>
      <c r="H81" s="113" t="s">
        <v>72</v>
      </c>
      <c r="I81" s="113" t="s">
        <v>72</v>
      </c>
      <c r="J81" s="113" t="s">
        <v>72</v>
      </c>
      <c r="K81" s="113">
        <v>2.8</v>
      </c>
      <c r="L81" s="112">
        <v>2770</v>
      </c>
    </row>
    <row r="82" spans="1:12" ht="18.75" customHeight="1" x14ac:dyDescent="0.3">
      <c r="A82" s="103" t="s">
        <v>116</v>
      </c>
      <c r="B82" s="109" t="s">
        <v>73</v>
      </c>
      <c r="C82" s="112">
        <v>78.8</v>
      </c>
      <c r="D82" s="112">
        <v>52</v>
      </c>
      <c r="E82" s="112">
        <v>103</v>
      </c>
      <c r="F82" s="113">
        <v>24.5</v>
      </c>
      <c r="G82" s="113" t="s">
        <v>72</v>
      </c>
      <c r="H82" s="113" t="s">
        <v>72</v>
      </c>
      <c r="I82" s="113" t="s">
        <v>72</v>
      </c>
      <c r="J82" s="113" t="s">
        <v>72</v>
      </c>
      <c r="K82" s="113">
        <v>3.5</v>
      </c>
      <c r="L82" s="112">
        <v>2540</v>
      </c>
    </row>
    <row r="83" spans="1:12" ht="18.75" customHeight="1" x14ac:dyDescent="0.3">
      <c r="A83" s="103" t="s">
        <v>117</v>
      </c>
      <c r="B83" s="109" t="s">
        <v>73</v>
      </c>
      <c r="C83" s="112">
        <v>57</v>
      </c>
      <c r="D83" s="112">
        <v>24.5</v>
      </c>
      <c r="E83" s="112">
        <v>81</v>
      </c>
      <c r="F83" s="113">
        <v>19.5</v>
      </c>
      <c r="G83" s="113" t="s">
        <v>72</v>
      </c>
      <c r="H83" s="113" t="s">
        <v>72</v>
      </c>
      <c r="I83" s="113" t="s">
        <v>72</v>
      </c>
      <c r="J83" s="113" t="s">
        <v>72</v>
      </c>
      <c r="K83" s="113">
        <v>2.1</v>
      </c>
      <c r="L83" s="112">
        <v>2720</v>
      </c>
    </row>
    <row r="84" spans="1:12" ht="18.75" customHeight="1" x14ac:dyDescent="0.3">
      <c r="A84" s="103" t="s">
        <v>118</v>
      </c>
      <c r="B84" s="109" t="s">
        <v>73</v>
      </c>
      <c r="C84" s="112">
        <v>13.36</v>
      </c>
      <c r="D84" s="112">
        <v>19.600000000000001</v>
      </c>
      <c r="E84" s="112">
        <v>53</v>
      </c>
      <c r="F84" s="113">
        <v>13.9</v>
      </c>
      <c r="G84" s="113" t="s">
        <v>72</v>
      </c>
      <c r="H84" s="113" t="s">
        <v>72</v>
      </c>
      <c r="I84" s="113" t="s">
        <v>72</v>
      </c>
      <c r="J84" s="113" t="s">
        <v>72</v>
      </c>
      <c r="K84" s="113">
        <v>1.9</v>
      </c>
      <c r="L84" s="112">
        <v>2930</v>
      </c>
    </row>
    <row r="85" spans="1:12" ht="18.75" customHeight="1" x14ac:dyDescent="0.3">
      <c r="A85" s="103" t="s">
        <v>119</v>
      </c>
      <c r="B85" s="109" t="s">
        <v>73</v>
      </c>
      <c r="C85" s="112">
        <v>17.100000000000001</v>
      </c>
      <c r="D85" s="112">
        <v>14.8</v>
      </c>
      <c r="E85" s="112">
        <v>42</v>
      </c>
      <c r="F85" s="113">
        <v>15.3</v>
      </c>
      <c r="G85" s="113" t="s">
        <v>72</v>
      </c>
      <c r="H85" s="113" t="s">
        <v>72</v>
      </c>
      <c r="I85" s="113" t="s">
        <v>72</v>
      </c>
      <c r="J85" s="113" t="s">
        <v>72</v>
      </c>
      <c r="K85" s="113">
        <v>1.5</v>
      </c>
      <c r="L85" s="112">
        <v>2890</v>
      </c>
    </row>
    <row r="86" spans="1:12" ht="18.75" customHeight="1" x14ac:dyDescent="0.3">
      <c r="A86" s="103" t="s">
        <v>120</v>
      </c>
      <c r="B86" s="109" t="s">
        <v>73</v>
      </c>
      <c r="C86" s="112">
        <v>74.599999999999994</v>
      </c>
      <c r="D86" s="112">
        <v>19.399999999999999</v>
      </c>
      <c r="E86" s="112">
        <v>37</v>
      </c>
      <c r="F86" s="113">
        <v>13</v>
      </c>
      <c r="G86" s="113" t="s">
        <v>72</v>
      </c>
      <c r="H86" s="113" t="s">
        <v>72</v>
      </c>
      <c r="I86" s="113" t="s">
        <v>72</v>
      </c>
      <c r="J86" s="113" t="s">
        <v>72</v>
      </c>
      <c r="K86" s="113">
        <v>2.4</v>
      </c>
      <c r="L86" s="112">
        <v>2777</v>
      </c>
    </row>
    <row r="87" spans="1:12" ht="18.75" customHeight="1" x14ac:dyDescent="0.3">
      <c r="A87" s="103" t="s">
        <v>188</v>
      </c>
      <c r="B87" s="109" t="s">
        <v>73</v>
      </c>
      <c r="C87" s="112">
        <v>25.6</v>
      </c>
      <c r="D87" s="112">
        <v>18.600000000000001</v>
      </c>
      <c r="E87" s="112">
        <v>35</v>
      </c>
      <c r="F87" s="113">
        <v>16.899999999999999</v>
      </c>
      <c r="G87" s="113" t="s">
        <v>72</v>
      </c>
      <c r="H87" s="113" t="s">
        <v>72</v>
      </c>
      <c r="I87" s="113" t="s">
        <v>72</v>
      </c>
      <c r="J87" s="113" t="s">
        <v>72</v>
      </c>
      <c r="K87" s="113">
        <v>2.6</v>
      </c>
      <c r="L87" s="112">
        <v>2810</v>
      </c>
    </row>
    <row r="88" spans="1:12" ht="18.75" customHeight="1" x14ac:dyDescent="0.3">
      <c r="A88" s="103" t="s">
        <v>121</v>
      </c>
      <c r="B88" s="109" t="s">
        <v>73</v>
      </c>
      <c r="C88" s="112">
        <v>32.799999999999997</v>
      </c>
      <c r="D88" s="112">
        <v>25.7</v>
      </c>
      <c r="E88" s="112">
        <v>42</v>
      </c>
      <c r="F88" s="113">
        <v>24</v>
      </c>
      <c r="G88" s="113" t="s">
        <v>72</v>
      </c>
      <c r="H88" s="113" t="s">
        <v>72</v>
      </c>
      <c r="I88" s="113" t="s">
        <v>72</v>
      </c>
      <c r="J88" s="113" t="s">
        <v>72</v>
      </c>
      <c r="K88" s="113">
        <v>2.7</v>
      </c>
      <c r="L88" s="112">
        <v>2500</v>
      </c>
    </row>
    <row r="89" spans="1:12" ht="18.75" customHeight="1" x14ac:dyDescent="0.3">
      <c r="A89" s="103" t="s">
        <v>189</v>
      </c>
      <c r="B89" s="109" t="s">
        <v>73</v>
      </c>
      <c r="C89" s="112">
        <v>254</v>
      </c>
      <c r="D89" s="112" t="s">
        <v>72</v>
      </c>
      <c r="E89" s="112">
        <v>359</v>
      </c>
      <c r="F89" s="113">
        <v>41.9</v>
      </c>
      <c r="G89" s="113" t="s">
        <v>72</v>
      </c>
      <c r="H89" s="113" t="s">
        <v>72</v>
      </c>
      <c r="I89" s="113" t="s">
        <v>72</v>
      </c>
      <c r="J89" s="113" t="s">
        <v>72</v>
      </c>
      <c r="K89" s="113">
        <v>4.7</v>
      </c>
      <c r="L89" s="112">
        <v>2760</v>
      </c>
    </row>
    <row r="90" spans="1:12" ht="18.75" customHeight="1" x14ac:dyDescent="0.3">
      <c r="A90" s="103" t="s">
        <v>122</v>
      </c>
      <c r="B90" s="109" t="s">
        <v>73</v>
      </c>
      <c r="C90" s="112">
        <v>27.8</v>
      </c>
      <c r="D90" s="112">
        <v>19.399999999999999</v>
      </c>
      <c r="E90" s="112">
        <v>36</v>
      </c>
      <c r="F90" s="113">
        <v>18</v>
      </c>
      <c r="G90" s="113" t="s">
        <v>72</v>
      </c>
      <c r="H90" s="113" t="s">
        <v>72</v>
      </c>
      <c r="I90" s="113" t="s">
        <v>72</v>
      </c>
      <c r="J90" s="113" t="s">
        <v>72</v>
      </c>
      <c r="K90" s="113">
        <v>2.5</v>
      </c>
      <c r="L90" s="112">
        <v>2700</v>
      </c>
    </row>
    <row r="91" spans="1:12" ht="18.75" customHeight="1" x14ac:dyDescent="0.3">
      <c r="A91" s="103" t="s">
        <v>190</v>
      </c>
      <c r="B91" s="109" t="s">
        <v>73</v>
      </c>
      <c r="C91" s="112">
        <v>11</v>
      </c>
      <c r="D91" s="112" t="s">
        <v>72</v>
      </c>
      <c r="E91" s="112">
        <v>22</v>
      </c>
      <c r="F91" s="113">
        <v>6.5</v>
      </c>
      <c r="G91" s="113" t="s">
        <v>72</v>
      </c>
      <c r="H91" s="113" t="s">
        <v>72</v>
      </c>
      <c r="I91" s="113" t="s">
        <v>72</v>
      </c>
      <c r="J91" s="113" t="s">
        <v>72</v>
      </c>
      <c r="K91" s="113">
        <v>0.2</v>
      </c>
      <c r="L91" s="112">
        <v>2640</v>
      </c>
    </row>
    <row r="92" spans="1:12" ht="18.75" customHeight="1" x14ac:dyDescent="0.3">
      <c r="A92" s="103" t="s">
        <v>190</v>
      </c>
      <c r="B92" s="109" t="s">
        <v>73</v>
      </c>
      <c r="C92" s="112">
        <v>28.6</v>
      </c>
      <c r="D92" s="112">
        <v>5.7</v>
      </c>
      <c r="E92" s="112">
        <v>12</v>
      </c>
      <c r="F92" s="113">
        <v>5</v>
      </c>
      <c r="G92" s="113" t="s">
        <v>72</v>
      </c>
      <c r="H92" s="113" t="s">
        <v>72</v>
      </c>
      <c r="I92" s="113" t="s">
        <v>72</v>
      </c>
      <c r="J92" s="113" t="s">
        <v>72</v>
      </c>
      <c r="K92" s="113">
        <v>1</v>
      </c>
      <c r="L92" s="112">
        <v>3080</v>
      </c>
    </row>
    <row r="93" spans="1:12" ht="18.75" customHeight="1" x14ac:dyDescent="0.3">
      <c r="A93" s="103" t="s">
        <v>123</v>
      </c>
      <c r="B93" s="109" t="s">
        <v>73</v>
      </c>
      <c r="C93" s="112">
        <v>34.6</v>
      </c>
      <c r="D93" s="112">
        <v>14.2</v>
      </c>
      <c r="E93" s="112">
        <v>30</v>
      </c>
      <c r="F93" s="113">
        <v>8.9</v>
      </c>
      <c r="G93" s="113" t="s">
        <v>72</v>
      </c>
      <c r="H93" s="113" t="s">
        <v>72</v>
      </c>
      <c r="I93" s="113" t="s">
        <v>72</v>
      </c>
      <c r="J93" s="113" t="s">
        <v>72</v>
      </c>
      <c r="K93" s="113">
        <v>1.6</v>
      </c>
      <c r="L93" s="112">
        <v>2940</v>
      </c>
    </row>
    <row r="94" spans="1:12" ht="18.75" customHeight="1" x14ac:dyDescent="0.3">
      <c r="A94" s="103" t="s">
        <v>124</v>
      </c>
      <c r="B94" s="109" t="s">
        <v>73</v>
      </c>
      <c r="C94" s="112">
        <v>15</v>
      </c>
      <c r="D94" s="112">
        <v>19.8</v>
      </c>
      <c r="E94" s="112">
        <v>42</v>
      </c>
      <c r="F94" s="113">
        <v>15</v>
      </c>
      <c r="G94" s="113" t="s">
        <v>72</v>
      </c>
      <c r="H94" s="113" t="s">
        <v>72</v>
      </c>
      <c r="I94" s="113" t="s">
        <v>72</v>
      </c>
      <c r="J94" s="113" t="s">
        <v>72</v>
      </c>
      <c r="K94" s="113">
        <v>1.2</v>
      </c>
      <c r="L94" s="112">
        <v>3300</v>
      </c>
    </row>
    <row r="95" spans="1:12" ht="18.75" customHeight="1" x14ac:dyDescent="0.3">
      <c r="A95" s="103" t="s">
        <v>125</v>
      </c>
      <c r="B95" s="109" t="s">
        <v>73</v>
      </c>
      <c r="C95" s="112">
        <v>38.9</v>
      </c>
      <c r="D95" s="112">
        <v>25.9</v>
      </c>
      <c r="E95" s="112">
        <v>49</v>
      </c>
      <c r="F95" s="113">
        <v>18</v>
      </c>
      <c r="G95" s="113" t="s">
        <v>72</v>
      </c>
      <c r="H95" s="113" t="s">
        <v>72</v>
      </c>
      <c r="I95" s="113" t="s">
        <v>72</v>
      </c>
      <c r="J95" s="113" t="s">
        <v>72</v>
      </c>
      <c r="K95" s="113">
        <v>2.9</v>
      </c>
      <c r="L95" s="112">
        <v>2940</v>
      </c>
    </row>
    <row r="96" spans="1:12" ht="18.75" customHeight="1" x14ac:dyDescent="0.3">
      <c r="A96" s="103" t="s">
        <v>126</v>
      </c>
      <c r="B96" s="109" t="s">
        <v>73</v>
      </c>
      <c r="C96" s="112">
        <v>131.4</v>
      </c>
      <c r="D96" s="112">
        <v>112</v>
      </c>
      <c r="E96" s="112">
        <v>231</v>
      </c>
      <c r="F96" s="113">
        <v>17</v>
      </c>
      <c r="G96" s="113" t="s">
        <v>72</v>
      </c>
      <c r="H96" s="113" t="s">
        <v>72</v>
      </c>
      <c r="I96" s="113" t="s">
        <v>72</v>
      </c>
      <c r="J96" s="113" t="s">
        <v>72</v>
      </c>
      <c r="K96" s="113">
        <v>4.5</v>
      </c>
      <c r="L96" s="112">
        <v>2660</v>
      </c>
    </row>
    <row r="97" spans="1:12" ht="18.75" customHeight="1" x14ac:dyDescent="0.3">
      <c r="A97" s="103" t="s">
        <v>127</v>
      </c>
      <c r="B97" s="109" t="s">
        <v>73</v>
      </c>
      <c r="C97" s="112">
        <v>129.80000000000001</v>
      </c>
      <c r="D97" s="112">
        <v>132</v>
      </c>
      <c r="E97" s="112">
        <v>256</v>
      </c>
      <c r="F97" s="113">
        <v>24</v>
      </c>
      <c r="G97" s="113" t="s">
        <v>72</v>
      </c>
      <c r="H97" s="113" t="s">
        <v>72</v>
      </c>
      <c r="I97" s="113" t="s">
        <v>72</v>
      </c>
      <c r="J97" s="113" t="s">
        <v>72</v>
      </c>
      <c r="K97" s="113">
        <v>5.6</v>
      </c>
      <c r="L97" s="112">
        <v>2610</v>
      </c>
    </row>
    <row r="98" spans="1:12" ht="18.75" customHeight="1" x14ac:dyDescent="0.3">
      <c r="A98" s="103" t="s">
        <v>191</v>
      </c>
      <c r="B98" s="109" t="s">
        <v>73</v>
      </c>
      <c r="C98" s="112">
        <v>145.6</v>
      </c>
      <c r="D98" s="112">
        <v>156</v>
      </c>
      <c r="E98" s="112">
        <v>303</v>
      </c>
      <c r="F98" s="113">
        <v>49</v>
      </c>
      <c r="G98" s="113" t="s">
        <v>72</v>
      </c>
      <c r="H98" s="113" t="s">
        <v>72</v>
      </c>
      <c r="I98" s="113" t="s">
        <v>72</v>
      </c>
      <c r="J98" s="113" t="s">
        <v>72</v>
      </c>
      <c r="K98" s="113">
        <v>6.2</v>
      </c>
      <c r="L98" s="112">
        <v>2580</v>
      </c>
    </row>
    <row r="99" spans="1:12" ht="18.75" customHeight="1" x14ac:dyDescent="0.3">
      <c r="A99" s="103" t="s">
        <v>128</v>
      </c>
      <c r="B99" s="109" t="s">
        <v>73</v>
      </c>
      <c r="C99" s="112">
        <v>84.4</v>
      </c>
      <c r="D99" s="112">
        <v>124</v>
      </c>
      <c r="E99" s="112">
        <v>245</v>
      </c>
      <c r="F99" s="113">
        <v>35</v>
      </c>
      <c r="G99" s="113" t="s">
        <v>72</v>
      </c>
      <c r="H99" s="113" t="s">
        <v>72</v>
      </c>
      <c r="I99" s="113" t="s">
        <v>72</v>
      </c>
      <c r="J99" s="113" t="s">
        <v>72</v>
      </c>
      <c r="K99" s="113">
        <v>5.7</v>
      </c>
      <c r="L99" s="112">
        <v>3340</v>
      </c>
    </row>
    <row r="100" spans="1:12" ht="18.75" customHeight="1" x14ac:dyDescent="0.3">
      <c r="A100" s="103" t="s">
        <v>76</v>
      </c>
      <c r="B100" s="109" t="s">
        <v>73</v>
      </c>
      <c r="C100" s="112">
        <v>50</v>
      </c>
      <c r="D100" s="112">
        <v>109</v>
      </c>
      <c r="E100" s="112">
        <v>227</v>
      </c>
      <c r="F100" s="113">
        <v>30</v>
      </c>
      <c r="G100" s="113" t="s">
        <v>72</v>
      </c>
      <c r="H100" s="113" t="s">
        <v>72</v>
      </c>
      <c r="I100" s="113" t="s">
        <v>72</v>
      </c>
      <c r="J100" s="113" t="s">
        <v>72</v>
      </c>
      <c r="K100" s="113">
        <v>3.5</v>
      </c>
      <c r="L100" s="112">
        <v>4850</v>
      </c>
    </row>
    <row r="101" spans="1:12" ht="18.75" customHeight="1" x14ac:dyDescent="0.3">
      <c r="A101" s="103" t="s">
        <v>77</v>
      </c>
      <c r="B101" s="109" t="s">
        <v>73</v>
      </c>
      <c r="C101" s="112">
        <v>52.4</v>
      </c>
      <c r="D101" s="112">
        <v>86.3</v>
      </c>
      <c r="E101" s="112">
        <v>169</v>
      </c>
      <c r="F101" s="113">
        <v>22</v>
      </c>
      <c r="G101" s="113" t="s">
        <v>72</v>
      </c>
      <c r="H101" s="113" t="s">
        <v>72</v>
      </c>
      <c r="I101" s="113" t="s">
        <v>72</v>
      </c>
      <c r="J101" s="113" t="s">
        <v>72</v>
      </c>
      <c r="K101" s="113">
        <v>3.4</v>
      </c>
      <c r="L101" s="112">
        <v>3420</v>
      </c>
    </row>
    <row r="102" spans="1:12" ht="18.75" customHeight="1" x14ac:dyDescent="0.3">
      <c r="A102" s="103" t="s">
        <v>78</v>
      </c>
      <c r="B102" s="109" t="s">
        <v>73</v>
      </c>
      <c r="C102" s="112">
        <v>55.4</v>
      </c>
      <c r="D102" s="112">
        <v>74.099999999999994</v>
      </c>
      <c r="E102" s="112">
        <v>143</v>
      </c>
      <c r="F102" s="113">
        <v>13</v>
      </c>
      <c r="G102" s="113" t="s">
        <v>72</v>
      </c>
      <c r="H102" s="113" t="s">
        <v>72</v>
      </c>
      <c r="I102" s="113" t="s">
        <v>72</v>
      </c>
      <c r="J102" s="113" t="s">
        <v>72</v>
      </c>
      <c r="K102" s="113">
        <v>2.9</v>
      </c>
      <c r="L102" s="112">
        <v>2900</v>
      </c>
    </row>
    <row r="103" spans="1:12" ht="18.75" customHeight="1" x14ac:dyDescent="0.3">
      <c r="A103" s="103" t="s">
        <v>192</v>
      </c>
      <c r="B103" s="109" t="s">
        <v>73</v>
      </c>
      <c r="C103" s="112">
        <v>53.4</v>
      </c>
      <c r="D103" s="112">
        <v>56</v>
      </c>
      <c r="E103" s="112">
        <v>105</v>
      </c>
      <c r="F103" s="113">
        <v>13</v>
      </c>
      <c r="G103" s="113" t="s">
        <v>72</v>
      </c>
      <c r="H103" s="113" t="s">
        <v>72</v>
      </c>
      <c r="I103" s="113" t="s">
        <v>72</v>
      </c>
      <c r="J103" s="113" t="s">
        <v>72</v>
      </c>
      <c r="K103" s="113">
        <v>2</v>
      </c>
      <c r="L103" s="112">
        <v>3450</v>
      </c>
    </row>
    <row r="104" spans="1:12" ht="18.75" customHeight="1" x14ac:dyDescent="0.3">
      <c r="A104" s="103" t="s">
        <v>129</v>
      </c>
      <c r="B104" s="109" t="s">
        <v>73</v>
      </c>
      <c r="C104" s="112">
        <v>47.8</v>
      </c>
      <c r="D104" s="112">
        <v>52.3</v>
      </c>
      <c r="E104" s="112">
        <v>99</v>
      </c>
      <c r="F104" s="113">
        <v>17</v>
      </c>
      <c r="G104" s="113" t="s">
        <v>72</v>
      </c>
      <c r="H104" s="113" t="s">
        <v>72</v>
      </c>
      <c r="I104" s="113" t="s">
        <v>72</v>
      </c>
      <c r="J104" s="113" t="s">
        <v>72</v>
      </c>
      <c r="K104" s="113">
        <v>1.6</v>
      </c>
      <c r="L104" s="112">
        <v>4000</v>
      </c>
    </row>
    <row r="105" spans="1:12" ht="18.75" customHeight="1" x14ac:dyDescent="0.3">
      <c r="A105" s="103" t="s">
        <v>130</v>
      </c>
      <c r="B105" s="109" t="s">
        <v>73</v>
      </c>
      <c r="C105" s="112">
        <v>52.7</v>
      </c>
      <c r="D105" s="112">
        <v>58.9</v>
      </c>
      <c r="E105" s="112">
        <v>109</v>
      </c>
      <c r="F105" s="113">
        <v>20</v>
      </c>
      <c r="G105" s="113" t="s">
        <v>72</v>
      </c>
      <c r="H105" s="113" t="s">
        <v>72</v>
      </c>
      <c r="I105" s="113" t="s">
        <v>72</v>
      </c>
      <c r="J105" s="113" t="s">
        <v>72</v>
      </c>
      <c r="K105" s="113">
        <v>1.8</v>
      </c>
      <c r="L105" s="112">
        <v>3460</v>
      </c>
    </row>
    <row r="106" spans="1:12" ht="18.75" customHeight="1" x14ac:dyDescent="0.3">
      <c r="A106" s="103" t="s">
        <v>193</v>
      </c>
      <c r="B106" s="109" t="s">
        <v>74</v>
      </c>
      <c r="C106" s="112">
        <v>16.8</v>
      </c>
      <c r="D106" s="112">
        <v>18.2</v>
      </c>
      <c r="E106" s="112">
        <v>38</v>
      </c>
      <c r="F106" s="113">
        <v>16</v>
      </c>
      <c r="G106" s="113" t="s">
        <v>72</v>
      </c>
      <c r="H106" s="113" t="s">
        <v>72</v>
      </c>
      <c r="I106" s="113" t="s">
        <v>72</v>
      </c>
      <c r="J106" s="113" t="s">
        <v>72</v>
      </c>
      <c r="K106" s="113">
        <v>1.9</v>
      </c>
      <c r="L106" s="112">
        <v>2950</v>
      </c>
    </row>
    <row r="107" spans="1:12" ht="18.75" customHeight="1" x14ac:dyDescent="0.3">
      <c r="A107" s="103" t="s">
        <v>194</v>
      </c>
      <c r="B107" s="109" t="s">
        <v>73</v>
      </c>
      <c r="C107" s="112">
        <v>16.8</v>
      </c>
      <c r="D107" s="112">
        <v>18.2</v>
      </c>
      <c r="E107" s="112">
        <v>38</v>
      </c>
      <c r="F107" s="113">
        <v>16</v>
      </c>
      <c r="G107" s="113" t="s">
        <v>72</v>
      </c>
      <c r="H107" s="113" t="s">
        <v>72</v>
      </c>
      <c r="I107" s="113" t="s">
        <v>72</v>
      </c>
      <c r="J107" s="113" t="s">
        <v>72</v>
      </c>
      <c r="K107" s="113">
        <v>1.9</v>
      </c>
      <c r="L107" s="112">
        <v>2950</v>
      </c>
    </row>
    <row r="108" spans="1:12" ht="18.75" customHeight="1" x14ac:dyDescent="0.3">
      <c r="A108" s="103" t="s">
        <v>131</v>
      </c>
      <c r="B108" s="109" t="s">
        <v>73</v>
      </c>
      <c r="C108" s="112">
        <v>75.400000000000006</v>
      </c>
      <c r="D108" s="112">
        <v>134</v>
      </c>
      <c r="E108" s="112">
        <v>260</v>
      </c>
      <c r="F108" s="113">
        <v>20</v>
      </c>
      <c r="G108" s="113" t="s">
        <v>72</v>
      </c>
      <c r="H108" s="113" t="s">
        <v>72</v>
      </c>
      <c r="I108" s="113" t="s">
        <v>72</v>
      </c>
      <c r="J108" s="113" t="s">
        <v>72</v>
      </c>
      <c r="K108" s="113">
        <v>5</v>
      </c>
      <c r="L108" s="112">
        <v>2920</v>
      </c>
    </row>
    <row r="109" spans="1:12" ht="18.75" customHeight="1" x14ac:dyDescent="0.3">
      <c r="A109" s="103" t="s">
        <v>195</v>
      </c>
      <c r="B109" s="109" t="s">
        <v>73</v>
      </c>
      <c r="C109" s="112">
        <v>134</v>
      </c>
      <c r="D109" s="112">
        <v>243</v>
      </c>
      <c r="E109" s="112">
        <v>483</v>
      </c>
      <c r="F109" s="113">
        <v>24</v>
      </c>
      <c r="G109" s="113" t="s">
        <v>72</v>
      </c>
      <c r="H109" s="113" t="s">
        <v>72</v>
      </c>
      <c r="I109" s="113" t="s">
        <v>72</v>
      </c>
      <c r="J109" s="113" t="s">
        <v>72</v>
      </c>
      <c r="K109" s="113">
        <v>4.3</v>
      </c>
      <c r="L109" s="112">
        <v>2890</v>
      </c>
    </row>
    <row r="110" spans="1:12" ht="18.75" customHeight="1" x14ac:dyDescent="0.3">
      <c r="A110" s="103" t="s">
        <v>79</v>
      </c>
      <c r="B110" s="109" t="s">
        <v>73</v>
      </c>
      <c r="C110" s="112">
        <v>274.2</v>
      </c>
      <c r="D110" s="112">
        <v>52.3</v>
      </c>
      <c r="E110" s="112">
        <v>111</v>
      </c>
      <c r="F110" s="113">
        <v>13</v>
      </c>
      <c r="G110" s="113" t="s">
        <v>72</v>
      </c>
      <c r="H110" s="113" t="s">
        <v>72</v>
      </c>
      <c r="I110" s="113" t="s">
        <v>72</v>
      </c>
      <c r="J110" s="113" t="s">
        <v>72</v>
      </c>
      <c r="K110" s="113">
        <v>2.4</v>
      </c>
      <c r="L110" s="112">
        <v>2590</v>
      </c>
    </row>
    <row r="111" spans="1:12" ht="18.75" customHeight="1" x14ac:dyDescent="0.3">
      <c r="A111" s="103" t="s">
        <v>132</v>
      </c>
      <c r="B111" s="109" t="s">
        <v>73</v>
      </c>
      <c r="C111" s="112">
        <v>58.8</v>
      </c>
      <c r="D111" s="112">
        <v>56.1</v>
      </c>
      <c r="E111" s="112">
        <v>131</v>
      </c>
      <c r="F111" s="113">
        <v>16</v>
      </c>
      <c r="G111" s="113" t="s">
        <v>72</v>
      </c>
      <c r="H111" s="113" t="s">
        <v>72</v>
      </c>
      <c r="I111" s="113" t="s">
        <v>72</v>
      </c>
      <c r="J111" s="113" t="s">
        <v>72</v>
      </c>
      <c r="K111" s="113">
        <v>2.5</v>
      </c>
      <c r="L111" s="112">
        <v>2760</v>
      </c>
    </row>
    <row r="112" spans="1:12" ht="18.75" customHeight="1" x14ac:dyDescent="0.3">
      <c r="A112" s="103" t="s">
        <v>133</v>
      </c>
      <c r="B112" s="109" t="s">
        <v>73</v>
      </c>
      <c r="C112" s="112">
        <v>60.95</v>
      </c>
      <c r="D112" s="112">
        <v>87</v>
      </c>
      <c r="E112" s="112">
        <v>172</v>
      </c>
      <c r="F112" s="113">
        <v>17</v>
      </c>
      <c r="G112" s="113" t="s">
        <v>72</v>
      </c>
      <c r="H112" s="113" t="s">
        <v>72</v>
      </c>
      <c r="I112" s="113" t="s">
        <v>72</v>
      </c>
      <c r="J112" s="113" t="s">
        <v>72</v>
      </c>
      <c r="K112" s="113">
        <v>2.5499999999999998</v>
      </c>
      <c r="L112" s="112">
        <v>2845</v>
      </c>
    </row>
    <row r="113" spans="1:12" ht="18.75" customHeight="1" x14ac:dyDescent="0.3">
      <c r="A113" s="103" t="s">
        <v>197</v>
      </c>
      <c r="B113" s="109" t="s">
        <v>73</v>
      </c>
      <c r="C113" s="112">
        <v>63.1</v>
      </c>
      <c r="D113" s="112">
        <v>98.2</v>
      </c>
      <c r="E113" s="112">
        <v>213</v>
      </c>
      <c r="F113" s="113">
        <v>18</v>
      </c>
      <c r="G113" s="113" t="s">
        <v>72</v>
      </c>
      <c r="H113" s="113" t="s">
        <v>72</v>
      </c>
      <c r="I113" s="113" t="s">
        <v>72</v>
      </c>
      <c r="J113" s="113" t="s">
        <v>72</v>
      </c>
      <c r="K113" s="113">
        <v>2.6</v>
      </c>
      <c r="L113" s="112">
        <v>2930</v>
      </c>
    </row>
    <row r="114" spans="1:12" ht="18.75" customHeight="1" x14ac:dyDescent="0.3">
      <c r="A114" s="103" t="s">
        <v>196</v>
      </c>
      <c r="B114" s="109" t="s">
        <v>73</v>
      </c>
      <c r="C114" s="112">
        <v>104.7</v>
      </c>
      <c r="D114" s="112">
        <v>188.5</v>
      </c>
      <c r="E114" s="112">
        <v>372</v>
      </c>
      <c r="F114" s="113">
        <v>22</v>
      </c>
      <c r="G114" s="113" t="s">
        <v>72</v>
      </c>
      <c r="H114" s="113" t="s">
        <v>72</v>
      </c>
      <c r="I114" s="113" t="s">
        <v>72</v>
      </c>
      <c r="J114" s="113" t="s">
        <v>72</v>
      </c>
      <c r="K114" s="113">
        <v>4.7</v>
      </c>
      <c r="L114" s="112">
        <v>2905</v>
      </c>
    </row>
    <row r="115" spans="1:12" ht="18.75" customHeight="1" x14ac:dyDescent="0.3">
      <c r="A115" s="103" t="s">
        <v>80</v>
      </c>
      <c r="B115" s="109" t="s">
        <v>73</v>
      </c>
      <c r="C115" s="112">
        <v>62.025000000000006</v>
      </c>
      <c r="D115" s="112">
        <v>84.2</v>
      </c>
      <c r="E115" s="112">
        <v>193</v>
      </c>
      <c r="F115" s="113">
        <v>17.5</v>
      </c>
      <c r="G115" s="113" t="s">
        <v>72</v>
      </c>
      <c r="H115" s="113" t="s">
        <v>72</v>
      </c>
      <c r="I115" s="113" t="s">
        <v>72</v>
      </c>
      <c r="J115" s="113" t="s">
        <v>72</v>
      </c>
      <c r="K115" s="113">
        <v>2.5750000000000002</v>
      </c>
      <c r="L115" s="112">
        <v>2887.5</v>
      </c>
    </row>
    <row r="116" spans="1:12" ht="18.75" customHeight="1" x14ac:dyDescent="0.3">
      <c r="A116" s="103" t="s">
        <v>198</v>
      </c>
      <c r="B116" s="109" t="s">
        <v>73</v>
      </c>
      <c r="C116" s="112">
        <v>79.3</v>
      </c>
      <c r="D116" s="112">
        <v>84.2</v>
      </c>
      <c r="E116" s="112">
        <v>203</v>
      </c>
      <c r="F116" s="113">
        <v>17.8</v>
      </c>
      <c r="G116" s="113" t="s">
        <v>72</v>
      </c>
      <c r="H116" s="113" t="s">
        <v>72</v>
      </c>
      <c r="I116" s="113" t="s">
        <v>72</v>
      </c>
      <c r="J116" s="113" t="s">
        <v>72</v>
      </c>
      <c r="K116" s="113">
        <v>2.5</v>
      </c>
      <c r="L116" s="112">
        <v>2908.75</v>
      </c>
    </row>
    <row r="117" spans="1:12" ht="18.75" customHeight="1" x14ac:dyDescent="0.3">
      <c r="A117" s="103" t="s">
        <v>199</v>
      </c>
      <c r="B117" s="109" t="s">
        <v>73</v>
      </c>
      <c r="C117" s="112">
        <v>70.8</v>
      </c>
      <c r="D117" s="112">
        <v>77</v>
      </c>
      <c r="E117" s="112">
        <v>146</v>
      </c>
      <c r="F117" s="113">
        <v>21.4</v>
      </c>
      <c r="G117" s="113" t="s">
        <v>72</v>
      </c>
      <c r="H117" s="113" t="s">
        <v>72</v>
      </c>
      <c r="I117" s="113" t="s">
        <v>72</v>
      </c>
      <c r="J117" s="113" t="s">
        <v>72</v>
      </c>
      <c r="K117" s="113">
        <v>2.6</v>
      </c>
      <c r="L117" s="112">
        <v>2919.375</v>
      </c>
    </row>
    <row r="118" spans="1:12" ht="18.75" customHeight="1" x14ac:dyDescent="0.3">
      <c r="A118" s="103" t="s">
        <v>134</v>
      </c>
      <c r="B118" s="109" t="s">
        <v>73</v>
      </c>
      <c r="C118" s="112">
        <v>62.3</v>
      </c>
      <c r="D118" s="112">
        <v>41.2</v>
      </c>
      <c r="E118" s="112">
        <v>89</v>
      </c>
      <c r="F118" s="113">
        <v>25</v>
      </c>
      <c r="G118" s="113" t="s">
        <v>72</v>
      </c>
      <c r="H118" s="113" t="s">
        <v>72</v>
      </c>
      <c r="I118" s="113" t="s">
        <v>72</v>
      </c>
      <c r="J118" s="113" t="s">
        <v>72</v>
      </c>
      <c r="K118" s="113">
        <v>2.7</v>
      </c>
      <c r="L118" s="112">
        <v>2930</v>
      </c>
    </row>
    <row r="119" spans="1:12" ht="18.75" customHeight="1" x14ac:dyDescent="0.3">
      <c r="A119" s="103" t="s">
        <v>200</v>
      </c>
      <c r="B119" s="109" t="s">
        <v>73</v>
      </c>
      <c r="C119" s="112">
        <v>66.55</v>
      </c>
      <c r="D119" s="112">
        <v>59.3</v>
      </c>
      <c r="E119" s="112">
        <v>112</v>
      </c>
      <c r="F119" s="113">
        <v>23.2</v>
      </c>
      <c r="G119" s="113" t="s">
        <v>72</v>
      </c>
      <c r="H119" s="113" t="s">
        <v>72</v>
      </c>
      <c r="I119" s="113" t="s">
        <v>72</v>
      </c>
      <c r="J119" s="113" t="s">
        <v>72</v>
      </c>
      <c r="K119" s="113">
        <v>2.6</v>
      </c>
      <c r="L119" s="112">
        <v>2924.6875</v>
      </c>
    </row>
    <row r="120" spans="1:12" ht="18.75" customHeight="1" x14ac:dyDescent="0.3">
      <c r="A120" s="103" t="s">
        <v>81</v>
      </c>
      <c r="B120" s="109" t="s">
        <v>73</v>
      </c>
      <c r="C120" s="112">
        <v>30.8</v>
      </c>
      <c r="D120" s="112">
        <v>34.5</v>
      </c>
      <c r="E120" s="112">
        <v>93</v>
      </c>
      <c r="F120" s="113">
        <v>16</v>
      </c>
      <c r="G120" s="113" t="s">
        <v>72</v>
      </c>
      <c r="H120" s="113" t="s">
        <v>72</v>
      </c>
      <c r="I120" s="113" t="s">
        <v>72</v>
      </c>
      <c r="J120" s="113" t="s">
        <v>72</v>
      </c>
      <c r="K120" s="113">
        <v>1.6</v>
      </c>
      <c r="L120" s="112">
        <v>2921</v>
      </c>
    </row>
    <row r="121" spans="1:12" ht="18.75" customHeight="1" x14ac:dyDescent="0.3">
      <c r="A121" s="103" t="s">
        <v>135</v>
      </c>
      <c r="B121" s="109" t="s">
        <v>73</v>
      </c>
      <c r="C121" s="112">
        <v>30.8</v>
      </c>
      <c r="D121" s="112">
        <v>88</v>
      </c>
      <c r="E121" s="112">
        <v>179</v>
      </c>
      <c r="F121" s="113">
        <v>14.5</v>
      </c>
      <c r="G121" s="113" t="s">
        <v>72</v>
      </c>
      <c r="H121" s="113" t="s">
        <v>72</v>
      </c>
      <c r="I121" s="113" t="s">
        <v>72</v>
      </c>
      <c r="J121" s="113" t="s">
        <v>72</v>
      </c>
      <c r="K121" s="113">
        <v>1.6</v>
      </c>
      <c r="L121" s="112">
        <v>2535</v>
      </c>
    </row>
    <row r="122" spans="1:12" ht="18.75" customHeight="1" x14ac:dyDescent="0.3">
      <c r="A122" s="103" t="s">
        <v>136</v>
      </c>
      <c r="B122" s="109" t="s">
        <v>73</v>
      </c>
      <c r="C122" s="112">
        <v>30.8</v>
      </c>
      <c r="D122" s="112">
        <v>112</v>
      </c>
      <c r="E122" s="112">
        <v>266</v>
      </c>
      <c r="F122" s="113">
        <v>13</v>
      </c>
      <c r="G122" s="113" t="s">
        <v>72</v>
      </c>
      <c r="H122" s="113" t="s">
        <v>72</v>
      </c>
      <c r="I122" s="113" t="s">
        <v>72</v>
      </c>
      <c r="J122" s="113" t="s">
        <v>72</v>
      </c>
      <c r="K122" s="113">
        <v>1.6</v>
      </c>
      <c r="L122" s="112">
        <v>2800</v>
      </c>
    </row>
    <row r="123" spans="1:12" ht="18.75" customHeight="1" x14ac:dyDescent="0.3">
      <c r="A123" s="103" t="s">
        <v>201</v>
      </c>
      <c r="B123" s="109" t="s">
        <v>73</v>
      </c>
      <c r="C123" s="112">
        <v>52.199999999999996</v>
      </c>
      <c r="D123" s="112">
        <v>62.3</v>
      </c>
      <c r="E123" s="112">
        <v>175</v>
      </c>
      <c r="F123" s="113">
        <v>16</v>
      </c>
      <c r="G123" s="113" t="s">
        <v>72</v>
      </c>
      <c r="H123" s="113" t="s">
        <v>72</v>
      </c>
      <c r="I123" s="113" t="s">
        <v>72</v>
      </c>
      <c r="J123" s="113" t="s">
        <v>72</v>
      </c>
      <c r="K123" s="113">
        <v>2</v>
      </c>
      <c r="L123" s="112">
        <v>2530.5</v>
      </c>
    </row>
    <row r="124" spans="1:12" ht="18.75" customHeight="1" x14ac:dyDescent="0.3">
      <c r="A124" s="103" t="s">
        <v>202</v>
      </c>
      <c r="B124" s="109" t="s">
        <v>73</v>
      </c>
      <c r="C124" s="112">
        <v>44</v>
      </c>
      <c r="D124" s="112" t="s">
        <v>72</v>
      </c>
      <c r="E124" s="112">
        <v>71</v>
      </c>
      <c r="F124" s="113">
        <v>12.6</v>
      </c>
      <c r="G124" s="113" t="s">
        <v>72</v>
      </c>
      <c r="H124" s="113" t="s">
        <v>72</v>
      </c>
      <c r="I124" s="113" t="s">
        <v>72</v>
      </c>
      <c r="J124" s="113" t="s">
        <v>72</v>
      </c>
      <c r="K124" s="113">
        <v>0.88</v>
      </c>
      <c r="L124" s="112">
        <v>2740</v>
      </c>
    </row>
    <row r="125" spans="1:12" ht="18.75" customHeight="1" x14ac:dyDescent="0.3">
      <c r="A125" s="103" t="s">
        <v>203</v>
      </c>
      <c r="B125" s="109" t="s">
        <v>73</v>
      </c>
      <c r="C125" s="112">
        <v>73.599999999999994</v>
      </c>
      <c r="D125" s="112">
        <v>35.1</v>
      </c>
      <c r="E125" s="112">
        <v>83</v>
      </c>
      <c r="F125" s="113">
        <v>19</v>
      </c>
      <c r="G125" s="113" t="s">
        <v>72</v>
      </c>
      <c r="H125" s="113" t="s">
        <v>72</v>
      </c>
      <c r="I125" s="113" t="s">
        <v>72</v>
      </c>
      <c r="J125" s="113" t="s">
        <v>72</v>
      </c>
      <c r="K125" s="113">
        <v>2.4</v>
      </c>
      <c r="L125" s="112">
        <v>2261</v>
      </c>
    </row>
    <row r="126" spans="1:12" ht="18.75" customHeight="1" x14ac:dyDescent="0.3">
      <c r="A126" s="103" t="s">
        <v>82</v>
      </c>
      <c r="B126" s="109" t="s">
        <v>73</v>
      </c>
      <c r="C126" s="112">
        <v>53.5</v>
      </c>
      <c r="D126" s="112">
        <v>35.4</v>
      </c>
      <c r="E126" s="112">
        <v>90</v>
      </c>
      <c r="F126" s="113">
        <v>14.5</v>
      </c>
      <c r="G126" s="113" t="s">
        <v>72</v>
      </c>
      <c r="H126" s="113" t="s">
        <v>72</v>
      </c>
      <c r="I126" s="113" t="s">
        <v>72</v>
      </c>
      <c r="J126" s="113" t="s">
        <v>72</v>
      </c>
      <c r="K126" s="113">
        <v>1.9</v>
      </c>
      <c r="L126" s="112">
        <v>2445.5</v>
      </c>
    </row>
    <row r="127" spans="1:12" ht="18.75" customHeight="1" x14ac:dyDescent="0.3">
      <c r="A127" s="103" t="s">
        <v>204</v>
      </c>
      <c r="B127" s="109" t="s">
        <v>73</v>
      </c>
      <c r="C127" s="112">
        <v>36</v>
      </c>
      <c r="D127" s="112" t="s">
        <v>72</v>
      </c>
      <c r="E127" s="112">
        <v>114</v>
      </c>
      <c r="F127" s="113">
        <v>22</v>
      </c>
      <c r="G127" s="113" t="s">
        <v>72</v>
      </c>
      <c r="H127" s="113" t="s">
        <v>72</v>
      </c>
      <c r="I127" s="113" t="s">
        <v>72</v>
      </c>
      <c r="J127" s="113" t="s">
        <v>72</v>
      </c>
      <c r="K127" s="113">
        <v>1.23</v>
      </c>
      <c r="L127" s="112">
        <v>2360</v>
      </c>
    </row>
    <row r="128" spans="1:12" ht="18.75" customHeight="1" x14ac:dyDescent="0.3">
      <c r="A128" s="103" t="s">
        <v>137</v>
      </c>
      <c r="B128" s="109" t="s">
        <v>73</v>
      </c>
      <c r="C128" s="112">
        <v>33.299999999999997</v>
      </c>
      <c r="D128" s="112">
        <v>44.1</v>
      </c>
      <c r="E128" s="112">
        <v>97</v>
      </c>
      <c r="F128" s="113">
        <v>10</v>
      </c>
      <c r="G128" s="113" t="s">
        <v>72</v>
      </c>
      <c r="H128" s="113" t="s">
        <v>72</v>
      </c>
      <c r="I128" s="113" t="s">
        <v>72</v>
      </c>
      <c r="J128" s="113" t="s">
        <v>72</v>
      </c>
      <c r="K128" s="113">
        <v>1.3</v>
      </c>
      <c r="L128" s="112">
        <v>2630</v>
      </c>
    </row>
    <row r="129" spans="1:12" ht="18.75" customHeight="1" x14ac:dyDescent="0.3">
      <c r="A129" s="103" t="s">
        <v>205</v>
      </c>
      <c r="B129" s="109" t="s">
        <v>73</v>
      </c>
      <c r="C129" s="112">
        <v>43.4</v>
      </c>
      <c r="D129" s="112">
        <v>33</v>
      </c>
      <c r="E129" s="112">
        <v>94</v>
      </c>
      <c r="F129" s="113">
        <v>12.25</v>
      </c>
      <c r="G129" s="113" t="s">
        <v>72</v>
      </c>
      <c r="H129" s="113" t="s">
        <v>72</v>
      </c>
      <c r="I129" s="113" t="s">
        <v>72</v>
      </c>
      <c r="J129" s="113" t="s">
        <v>72</v>
      </c>
      <c r="K129" s="113">
        <v>1.6</v>
      </c>
      <c r="L129" s="112">
        <v>2537.75</v>
      </c>
    </row>
    <row r="130" spans="1:12" ht="18.75" customHeight="1" x14ac:dyDescent="0.3">
      <c r="A130" s="103" t="s">
        <v>206</v>
      </c>
      <c r="B130" s="109" t="s">
        <v>73</v>
      </c>
      <c r="C130" s="112">
        <v>62.2</v>
      </c>
      <c r="D130" s="112">
        <v>35.200000000000003</v>
      </c>
      <c r="E130" s="112">
        <v>93</v>
      </c>
      <c r="F130" s="113">
        <v>20</v>
      </c>
      <c r="G130" s="113" t="s">
        <v>72</v>
      </c>
      <c r="H130" s="113" t="s">
        <v>72</v>
      </c>
      <c r="I130" s="113" t="s">
        <v>72</v>
      </c>
      <c r="J130" s="113" t="s">
        <v>72</v>
      </c>
      <c r="K130" s="113">
        <v>2.5</v>
      </c>
      <c r="L130" s="112">
        <v>2950</v>
      </c>
    </row>
    <row r="131" spans="1:12" ht="18.75" customHeight="1" x14ac:dyDescent="0.3">
      <c r="A131" s="103" t="s">
        <v>138</v>
      </c>
      <c r="B131" s="109" t="s">
        <v>73</v>
      </c>
      <c r="C131" s="112">
        <v>73.400000000000006</v>
      </c>
      <c r="D131" s="112">
        <v>38.4</v>
      </c>
      <c r="E131" s="112">
        <v>117</v>
      </c>
      <c r="F131" s="113">
        <v>23</v>
      </c>
      <c r="G131" s="113" t="s">
        <v>72</v>
      </c>
      <c r="H131" s="113" t="s">
        <v>72</v>
      </c>
      <c r="I131" s="113" t="s">
        <v>72</v>
      </c>
      <c r="J131" s="113" t="s">
        <v>72</v>
      </c>
      <c r="K131" s="113">
        <v>2.7</v>
      </c>
      <c r="L131" s="112">
        <v>2995</v>
      </c>
    </row>
    <row r="132" spans="1:12" ht="18.75" customHeight="1" x14ac:dyDescent="0.3">
      <c r="A132" s="103" t="s">
        <v>207</v>
      </c>
      <c r="B132" s="109" t="s">
        <v>73</v>
      </c>
      <c r="C132" s="112">
        <v>84.6</v>
      </c>
      <c r="D132" s="112">
        <v>59</v>
      </c>
      <c r="E132" s="112">
        <v>141</v>
      </c>
      <c r="F132" s="113">
        <v>26</v>
      </c>
      <c r="G132" s="113" t="s">
        <v>72</v>
      </c>
      <c r="H132" s="113" t="s">
        <v>72</v>
      </c>
      <c r="I132" s="113" t="s">
        <v>72</v>
      </c>
      <c r="J132" s="113" t="s">
        <v>72</v>
      </c>
      <c r="K132" s="113">
        <v>2.8</v>
      </c>
      <c r="L132" s="112">
        <v>3040</v>
      </c>
    </row>
    <row r="133" spans="1:12" ht="18.75" customHeight="1" x14ac:dyDescent="0.3">
      <c r="A133" s="103" t="s">
        <v>208</v>
      </c>
      <c r="B133" s="109" t="s">
        <v>73</v>
      </c>
      <c r="C133" s="112">
        <v>81.099999999999994</v>
      </c>
      <c r="D133" s="112">
        <v>30</v>
      </c>
      <c r="E133" s="112">
        <v>91</v>
      </c>
      <c r="F133" s="113">
        <v>19</v>
      </c>
      <c r="G133" s="113" t="s">
        <v>72</v>
      </c>
      <c r="H133" s="113" t="s">
        <v>72</v>
      </c>
      <c r="I133" s="113" t="s">
        <v>72</v>
      </c>
      <c r="J133" s="113" t="s">
        <v>72</v>
      </c>
      <c r="K133" s="113">
        <v>2.2999999999999998</v>
      </c>
      <c r="L133" s="112">
        <v>2960</v>
      </c>
    </row>
    <row r="134" spans="1:12" ht="18.75" customHeight="1" x14ac:dyDescent="0.3">
      <c r="A134" s="103" t="s">
        <v>209</v>
      </c>
      <c r="B134" s="109" t="s">
        <v>73</v>
      </c>
      <c r="C134" s="112">
        <v>77.599999999999994</v>
      </c>
      <c r="D134" s="112">
        <v>19.600000000000001</v>
      </c>
      <c r="E134" s="112">
        <v>41</v>
      </c>
      <c r="F134" s="113">
        <v>13</v>
      </c>
      <c r="G134" s="113" t="s">
        <v>72</v>
      </c>
      <c r="H134" s="113" t="s">
        <v>72</v>
      </c>
      <c r="I134" s="113" t="s">
        <v>72</v>
      </c>
      <c r="J134" s="113" t="s">
        <v>72</v>
      </c>
      <c r="K134" s="113">
        <v>1.8</v>
      </c>
      <c r="L134" s="112">
        <v>2880</v>
      </c>
    </row>
    <row r="135" spans="1:12" ht="18.75" customHeight="1" x14ac:dyDescent="0.3">
      <c r="A135" s="103" t="s">
        <v>83</v>
      </c>
      <c r="B135" s="109" t="s">
        <v>73</v>
      </c>
      <c r="C135" s="112">
        <v>79.349999999999994</v>
      </c>
      <c r="D135" s="112">
        <v>23.8</v>
      </c>
      <c r="E135" s="112">
        <v>66</v>
      </c>
      <c r="F135" s="113">
        <v>16</v>
      </c>
      <c r="G135" s="113" t="s">
        <v>72</v>
      </c>
      <c r="H135" s="113" t="s">
        <v>72</v>
      </c>
      <c r="I135" s="113" t="s">
        <v>72</v>
      </c>
      <c r="J135" s="113" t="s">
        <v>72</v>
      </c>
      <c r="K135" s="113">
        <v>2.1</v>
      </c>
      <c r="L135" s="112">
        <v>2920</v>
      </c>
    </row>
    <row r="136" spans="1:12" ht="18.75" customHeight="1" x14ac:dyDescent="0.3">
      <c r="A136" s="103" t="s">
        <v>210</v>
      </c>
      <c r="B136" s="109" t="s">
        <v>73</v>
      </c>
      <c r="C136" s="112">
        <v>73</v>
      </c>
      <c r="D136" s="112">
        <v>64.3</v>
      </c>
      <c r="E136" s="112">
        <v>180</v>
      </c>
      <c r="F136" s="113">
        <v>12</v>
      </c>
      <c r="G136" s="113" t="s">
        <v>72</v>
      </c>
      <c r="H136" s="113" t="s">
        <v>72</v>
      </c>
      <c r="I136" s="113" t="s">
        <v>72</v>
      </c>
      <c r="J136" s="113" t="s">
        <v>72</v>
      </c>
      <c r="K136" s="113">
        <v>1.7</v>
      </c>
      <c r="L136" s="112">
        <v>2860</v>
      </c>
    </row>
    <row r="137" spans="1:12" ht="18.75" customHeight="1" x14ac:dyDescent="0.3">
      <c r="A137" s="103" t="s">
        <v>211</v>
      </c>
      <c r="B137" s="109" t="s">
        <v>73</v>
      </c>
      <c r="C137" s="112">
        <v>77.05</v>
      </c>
      <c r="D137" s="112">
        <v>49.1</v>
      </c>
      <c r="E137" s="112">
        <v>135</v>
      </c>
      <c r="F137" s="113">
        <v>16</v>
      </c>
      <c r="G137" s="113" t="s">
        <v>72</v>
      </c>
      <c r="H137" s="113" t="s">
        <v>72</v>
      </c>
      <c r="I137" s="113" t="s">
        <v>72</v>
      </c>
      <c r="J137" s="113" t="s">
        <v>72</v>
      </c>
      <c r="K137" s="113">
        <v>2</v>
      </c>
      <c r="L137" s="112">
        <v>2910</v>
      </c>
    </row>
    <row r="138" spans="1:12" ht="18.75" customHeight="1" x14ac:dyDescent="0.3">
      <c r="A138" s="103" t="s">
        <v>212</v>
      </c>
      <c r="B138" s="109" t="s">
        <v>73</v>
      </c>
      <c r="C138" s="112">
        <v>82.22</v>
      </c>
      <c r="D138" s="112">
        <v>69.099999999999994</v>
      </c>
      <c r="E138" s="112">
        <v>141</v>
      </c>
      <c r="F138" s="113">
        <v>17</v>
      </c>
      <c r="G138" s="113" t="s">
        <v>72</v>
      </c>
      <c r="H138" s="113" t="s">
        <v>72</v>
      </c>
      <c r="I138" s="113" t="s">
        <v>72</v>
      </c>
      <c r="J138" s="113" t="s">
        <v>72</v>
      </c>
      <c r="K138" s="113">
        <v>2.7</v>
      </c>
      <c r="L138" s="112">
        <v>2920</v>
      </c>
    </row>
    <row r="139" spans="1:12" ht="18.75" customHeight="1" x14ac:dyDescent="0.3">
      <c r="A139" s="103" t="s">
        <v>84</v>
      </c>
      <c r="B139" s="109" t="s">
        <v>73</v>
      </c>
      <c r="C139" s="112">
        <v>77.61</v>
      </c>
      <c r="D139" s="112">
        <v>58.3</v>
      </c>
      <c r="E139" s="112">
        <v>161</v>
      </c>
      <c r="F139" s="113">
        <v>15</v>
      </c>
      <c r="G139" s="113" t="s">
        <v>72</v>
      </c>
      <c r="H139" s="113" t="s">
        <v>72</v>
      </c>
      <c r="I139" s="113" t="s">
        <v>72</v>
      </c>
      <c r="J139" s="113" t="s">
        <v>72</v>
      </c>
      <c r="K139" s="113">
        <v>2.2000000000000002</v>
      </c>
      <c r="L139" s="112">
        <v>2890</v>
      </c>
    </row>
    <row r="140" spans="1:12" ht="18.75" customHeight="1" x14ac:dyDescent="0.3">
      <c r="A140" s="103" t="s">
        <v>85</v>
      </c>
      <c r="B140" s="109" t="s">
        <v>73</v>
      </c>
      <c r="C140" s="112">
        <v>79.92</v>
      </c>
      <c r="D140" s="112">
        <v>69.3</v>
      </c>
      <c r="E140" s="112">
        <v>151</v>
      </c>
      <c r="F140" s="113">
        <v>16</v>
      </c>
      <c r="G140" s="113" t="s">
        <v>72</v>
      </c>
      <c r="H140" s="113" t="s">
        <v>72</v>
      </c>
      <c r="I140" s="113" t="s">
        <v>72</v>
      </c>
      <c r="J140" s="113" t="s">
        <v>72</v>
      </c>
      <c r="K140" s="113">
        <v>2.5</v>
      </c>
      <c r="L140" s="112">
        <v>2905</v>
      </c>
    </row>
    <row r="141" spans="1:12" ht="18.75" customHeight="1" x14ac:dyDescent="0.3">
      <c r="A141" s="103" t="s">
        <v>86</v>
      </c>
      <c r="B141" s="109" t="s">
        <v>73</v>
      </c>
      <c r="C141" s="112">
        <v>222.96</v>
      </c>
      <c r="D141" s="112">
        <v>102</v>
      </c>
      <c r="E141" s="112">
        <v>226</v>
      </c>
      <c r="F141" s="113">
        <v>25</v>
      </c>
      <c r="G141" s="113" t="s">
        <v>72</v>
      </c>
      <c r="H141" s="113" t="s">
        <v>72</v>
      </c>
      <c r="I141" s="113" t="s">
        <v>72</v>
      </c>
      <c r="J141" s="113" t="s">
        <v>72</v>
      </c>
      <c r="K141" s="113">
        <v>3.1</v>
      </c>
      <c r="L141" s="112">
        <v>3104</v>
      </c>
    </row>
    <row r="142" spans="1:12" ht="18.75" customHeight="1" x14ac:dyDescent="0.3">
      <c r="A142" s="103" t="s">
        <v>87</v>
      </c>
      <c r="B142" s="109" t="s">
        <v>73</v>
      </c>
      <c r="C142" s="112">
        <v>294.48</v>
      </c>
      <c r="D142" s="112">
        <v>124.3</v>
      </c>
      <c r="E142" s="112">
        <v>263</v>
      </c>
      <c r="F142" s="113">
        <v>29</v>
      </c>
      <c r="G142" s="113" t="s">
        <v>72</v>
      </c>
      <c r="H142" s="113" t="s">
        <v>72</v>
      </c>
      <c r="I142" s="113" t="s">
        <v>72</v>
      </c>
      <c r="J142" s="113" t="s">
        <v>72</v>
      </c>
      <c r="K142" s="113">
        <v>3.5</v>
      </c>
      <c r="L142" s="112">
        <v>3203</v>
      </c>
    </row>
    <row r="143" spans="1:12" ht="18.75" customHeight="1" x14ac:dyDescent="0.3">
      <c r="A143" s="103" t="s">
        <v>88</v>
      </c>
      <c r="B143" s="109" t="s">
        <v>73</v>
      </c>
      <c r="C143" s="112">
        <v>366</v>
      </c>
      <c r="D143" s="112">
        <v>144</v>
      </c>
      <c r="E143" s="112">
        <v>301</v>
      </c>
      <c r="F143" s="113">
        <v>34</v>
      </c>
      <c r="G143" s="113" t="s">
        <v>72</v>
      </c>
      <c r="H143" s="113" t="s">
        <v>72</v>
      </c>
      <c r="I143" s="113" t="s">
        <v>72</v>
      </c>
      <c r="J143" s="113" t="s">
        <v>72</v>
      </c>
      <c r="K143" s="113">
        <v>3.8</v>
      </c>
      <c r="L143" s="112">
        <v>3302</v>
      </c>
    </row>
    <row r="144" spans="1:12" ht="18.75" customHeight="1" x14ac:dyDescent="0.3">
      <c r="A144" s="103" t="s">
        <v>213</v>
      </c>
      <c r="B144" s="109" t="s">
        <v>73</v>
      </c>
      <c r="C144" s="112">
        <v>157.13999999999999</v>
      </c>
      <c r="D144" s="112">
        <v>174</v>
      </c>
      <c r="E144" s="112">
        <v>359</v>
      </c>
      <c r="F144" s="113">
        <v>29</v>
      </c>
      <c r="G144" s="113" t="s">
        <v>72</v>
      </c>
      <c r="H144" s="113" t="s">
        <v>72</v>
      </c>
      <c r="I144" s="113" t="s">
        <v>72</v>
      </c>
      <c r="J144" s="113" t="s">
        <v>72</v>
      </c>
      <c r="K144" s="113">
        <v>7.7</v>
      </c>
      <c r="L144" s="112">
        <v>2660</v>
      </c>
    </row>
    <row r="145" spans="1:12" ht="18.75" customHeight="1" x14ac:dyDescent="0.3">
      <c r="A145" s="103" t="s">
        <v>214</v>
      </c>
      <c r="B145" s="109" t="s">
        <v>73</v>
      </c>
      <c r="C145" s="112">
        <v>95.24</v>
      </c>
      <c r="D145" s="112">
        <v>189</v>
      </c>
      <c r="E145" s="112">
        <v>397</v>
      </c>
      <c r="F145" s="113">
        <v>26</v>
      </c>
      <c r="G145" s="113" t="s">
        <v>72</v>
      </c>
      <c r="H145" s="113" t="s">
        <v>72</v>
      </c>
      <c r="I145" s="113" t="s">
        <v>72</v>
      </c>
      <c r="J145" s="113" t="s">
        <v>72</v>
      </c>
      <c r="K145" s="113">
        <v>5.5</v>
      </c>
      <c r="L145" s="112">
        <v>2260</v>
      </c>
    </row>
    <row r="146" spans="1:12" ht="18.75" customHeight="1" x14ac:dyDescent="0.3">
      <c r="A146" s="103" t="s">
        <v>215</v>
      </c>
      <c r="B146" s="109" t="s">
        <v>73</v>
      </c>
      <c r="C146" s="112">
        <v>33.33</v>
      </c>
      <c r="D146" s="112">
        <v>211</v>
      </c>
      <c r="E146" s="112">
        <v>436</v>
      </c>
      <c r="F146" s="113">
        <v>22</v>
      </c>
      <c r="G146" s="113" t="s">
        <v>72</v>
      </c>
      <c r="H146" s="113" t="s">
        <v>72</v>
      </c>
      <c r="I146" s="113" t="s">
        <v>72</v>
      </c>
      <c r="J146" s="113" t="s">
        <v>72</v>
      </c>
      <c r="K146" s="113">
        <v>3.2</v>
      </c>
      <c r="L146" s="112">
        <v>1860</v>
      </c>
    </row>
    <row r="147" spans="1:12" ht="18.75" customHeight="1" x14ac:dyDescent="0.3">
      <c r="A147" s="103" t="s">
        <v>216</v>
      </c>
      <c r="B147" s="109" t="s">
        <v>73</v>
      </c>
      <c r="C147" s="112">
        <v>65.239999999999995</v>
      </c>
      <c r="D147" s="112">
        <v>122</v>
      </c>
      <c r="E147" s="112">
        <v>321</v>
      </c>
      <c r="F147" s="113">
        <v>28</v>
      </c>
      <c r="G147" s="113" t="s">
        <v>72</v>
      </c>
      <c r="H147" s="113" t="s">
        <v>72</v>
      </c>
      <c r="I147" s="113" t="s">
        <v>72</v>
      </c>
      <c r="J147" s="113" t="s">
        <v>72</v>
      </c>
      <c r="K147" s="113">
        <v>3.7</v>
      </c>
      <c r="L147" s="112">
        <v>1897</v>
      </c>
    </row>
    <row r="148" spans="1:12" ht="18.75" customHeight="1" x14ac:dyDescent="0.3">
      <c r="A148" s="103" t="s">
        <v>217</v>
      </c>
      <c r="B148" s="109" t="s">
        <v>73</v>
      </c>
      <c r="C148" s="112">
        <v>97.14</v>
      </c>
      <c r="D148" s="112">
        <v>197.3</v>
      </c>
      <c r="E148" s="112">
        <v>418</v>
      </c>
      <c r="F148" s="113">
        <v>35</v>
      </c>
      <c r="G148" s="113" t="s">
        <v>72</v>
      </c>
      <c r="H148" s="113" t="s">
        <v>72</v>
      </c>
      <c r="I148" s="113" t="s">
        <v>72</v>
      </c>
      <c r="J148" s="113" t="s">
        <v>72</v>
      </c>
      <c r="K148" s="113">
        <v>4.0999999999999996</v>
      </c>
      <c r="L148" s="112">
        <v>1933</v>
      </c>
    </row>
    <row r="149" spans="1:12" ht="18.75" customHeight="1" x14ac:dyDescent="0.3">
      <c r="A149" s="103" t="s">
        <v>218</v>
      </c>
      <c r="B149" s="109" t="s">
        <v>73</v>
      </c>
      <c r="C149" s="112">
        <v>81.19</v>
      </c>
      <c r="D149" s="112">
        <v>177</v>
      </c>
      <c r="E149" s="112">
        <v>369</v>
      </c>
      <c r="F149" s="113">
        <v>32</v>
      </c>
      <c r="G149" s="113" t="s">
        <v>72</v>
      </c>
      <c r="H149" s="113" t="s">
        <v>72</v>
      </c>
      <c r="I149" s="113" t="s">
        <v>72</v>
      </c>
      <c r="J149" s="113" t="s">
        <v>72</v>
      </c>
      <c r="K149" s="113">
        <v>3.9</v>
      </c>
      <c r="L149" s="112">
        <v>1915</v>
      </c>
    </row>
    <row r="150" spans="1:12" ht="18.75" customHeight="1" x14ac:dyDescent="0.3">
      <c r="A150" s="103" t="s">
        <v>219</v>
      </c>
      <c r="B150" s="109" t="s">
        <v>73</v>
      </c>
      <c r="C150" s="112">
        <v>89.16</v>
      </c>
      <c r="D150" s="112">
        <v>180</v>
      </c>
      <c r="E150" s="112">
        <v>393</v>
      </c>
      <c r="F150" s="113">
        <v>33</v>
      </c>
      <c r="G150" s="113" t="s">
        <v>72</v>
      </c>
      <c r="H150" s="113" t="s">
        <v>72</v>
      </c>
      <c r="I150" s="113" t="s">
        <v>72</v>
      </c>
      <c r="J150" s="113" t="s">
        <v>72</v>
      </c>
      <c r="K150" s="113">
        <v>4</v>
      </c>
      <c r="L150" s="112">
        <v>1924</v>
      </c>
    </row>
    <row r="151" spans="1:12" ht="18.75" customHeight="1" x14ac:dyDescent="0.3">
      <c r="A151" s="103" t="s">
        <v>220</v>
      </c>
      <c r="B151" s="109" t="s">
        <v>73</v>
      </c>
      <c r="C151" s="112">
        <v>267.08</v>
      </c>
      <c r="D151" s="112">
        <v>179</v>
      </c>
      <c r="E151" s="112">
        <v>421</v>
      </c>
      <c r="F151" s="113">
        <v>31</v>
      </c>
      <c r="G151" s="113" t="s">
        <v>72</v>
      </c>
      <c r="H151" s="113" t="s">
        <v>72</v>
      </c>
      <c r="I151" s="113" t="s">
        <v>72</v>
      </c>
      <c r="J151" s="113" t="s">
        <v>72</v>
      </c>
      <c r="K151" s="113">
        <v>7.1</v>
      </c>
      <c r="L151" s="112">
        <v>1876</v>
      </c>
    </row>
    <row r="152" spans="1:12" ht="18.75" customHeight="1" x14ac:dyDescent="0.3">
      <c r="A152" s="103" t="s">
        <v>221</v>
      </c>
      <c r="B152" s="109" t="s">
        <v>73</v>
      </c>
      <c r="C152" s="112">
        <v>445</v>
      </c>
      <c r="D152" s="112">
        <v>213</v>
      </c>
      <c r="E152" s="112">
        <v>449</v>
      </c>
      <c r="F152" s="113">
        <v>28</v>
      </c>
      <c r="G152" s="113" t="s">
        <v>72</v>
      </c>
      <c r="H152" s="113" t="s">
        <v>72</v>
      </c>
      <c r="I152" s="113" t="s">
        <v>72</v>
      </c>
      <c r="J152" s="113" t="s">
        <v>72</v>
      </c>
      <c r="K152" s="113">
        <v>10.199999999999999</v>
      </c>
      <c r="L152" s="112">
        <v>1828</v>
      </c>
    </row>
    <row r="153" spans="1:12" ht="18.75" customHeight="1" x14ac:dyDescent="0.3">
      <c r="A153" s="103" t="s">
        <v>222</v>
      </c>
      <c r="B153" s="109" t="s">
        <v>73</v>
      </c>
      <c r="C153" s="112">
        <v>174.3</v>
      </c>
      <c r="D153" s="112">
        <v>201</v>
      </c>
      <c r="E153" s="112">
        <v>408</v>
      </c>
      <c r="F153" s="113">
        <v>30</v>
      </c>
      <c r="G153" s="113" t="s">
        <v>72</v>
      </c>
      <c r="H153" s="113" t="s">
        <v>72</v>
      </c>
      <c r="I153" s="113" t="s">
        <v>72</v>
      </c>
      <c r="J153" s="113" t="s">
        <v>72</v>
      </c>
      <c r="K153" s="113">
        <v>8.4</v>
      </c>
      <c r="L153" s="112">
        <v>1875</v>
      </c>
    </row>
    <row r="154" spans="1:12" ht="18.75" customHeight="1" x14ac:dyDescent="0.3">
      <c r="A154" s="103" t="s">
        <v>223</v>
      </c>
      <c r="B154" s="109" t="s">
        <v>73</v>
      </c>
      <c r="C154" s="112">
        <v>22</v>
      </c>
      <c r="D154" s="112">
        <v>182.5</v>
      </c>
      <c r="E154" s="112">
        <v>365</v>
      </c>
      <c r="F154" s="113">
        <v>37</v>
      </c>
      <c r="G154" s="113" t="s">
        <v>72</v>
      </c>
      <c r="H154" s="113" t="s">
        <v>72</v>
      </c>
      <c r="I154" s="113" t="s">
        <v>72</v>
      </c>
      <c r="J154" s="113" t="s">
        <v>72</v>
      </c>
      <c r="K154" s="113">
        <v>5.2</v>
      </c>
      <c r="L154" s="112">
        <v>1737</v>
      </c>
    </row>
    <row r="155" spans="1:12" ht="18.75" customHeight="1" x14ac:dyDescent="0.3">
      <c r="A155" s="103" t="s">
        <v>224</v>
      </c>
      <c r="B155" s="109" t="s">
        <v>73</v>
      </c>
      <c r="C155" s="112">
        <v>168.5</v>
      </c>
      <c r="D155" s="112">
        <v>219</v>
      </c>
      <c r="E155" s="112">
        <v>438</v>
      </c>
      <c r="F155" s="113">
        <v>32</v>
      </c>
      <c r="G155" s="113" t="s">
        <v>72</v>
      </c>
      <c r="H155" s="113" t="s">
        <v>72</v>
      </c>
      <c r="I155" s="113" t="s">
        <v>72</v>
      </c>
      <c r="J155" s="113" t="s">
        <v>72</v>
      </c>
      <c r="K155" s="113">
        <v>8.1999999999999993</v>
      </c>
      <c r="L155" s="112">
        <v>1742</v>
      </c>
    </row>
    <row r="156" spans="1:12" ht="18.75" customHeight="1" x14ac:dyDescent="0.3">
      <c r="A156" s="103" t="s">
        <v>225</v>
      </c>
      <c r="B156" s="109" t="s">
        <v>73</v>
      </c>
      <c r="C156" s="112">
        <v>165</v>
      </c>
      <c r="D156" s="112">
        <v>212</v>
      </c>
      <c r="E156" s="112">
        <v>421</v>
      </c>
      <c r="F156" s="113">
        <v>30</v>
      </c>
      <c r="G156" s="113" t="s">
        <v>72</v>
      </c>
      <c r="H156" s="113" t="s">
        <v>72</v>
      </c>
      <c r="I156" s="113" t="s">
        <v>72</v>
      </c>
      <c r="J156" s="113" t="s">
        <v>72</v>
      </c>
      <c r="K156" s="113">
        <v>7.7</v>
      </c>
      <c r="L156" s="112">
        <v>1767</v>
      </c>
    </row>
    <row r="157" spans="1:12" ht="18.75" customHeight="1" x14ac:dyDescent="0.3">
      <c r="A157" s="103" t="s">
        <v>226</v>
      </c>
      <c r="B157" s="109" t="s">
        <v>73</v>
      </c>
      <c r="C157" s="112">
        <v>173</v>
      </c>
      <c r="D157" s="112">
        <v>236</v>
      </c>
      <c r="E157" s="112">
        <v>353</v>
      </c>
      <c r="F157" s="113">
        <v>29</v>
      </c>
      <c r="G157" s="113" t="s">
        <v>72</v>
      </c>
      <c r="H157" s="113" t="s">
        <v>72</v>
      </c>
      <c r="I157" s="113" t="s">
        <v>72</v>
      </c>
      <c r="J157" s="113" t="s">
        <v>72</v>
      </c>
      <c r="K157" s="113">
        <v>7.3</v>
      </c>
      <c r="L157" s="112">
        <v>1750</v>
      </c>
    </row>
    <row r="158" spans="1:12" ht="18.75" customHeight="1" x14ac:dyDescent="0.3">
      <c r="A158" s="103"/>
      <c r="B158" s="109"/>
      <c r="C158" s="112"/>
      <c r="D158" s="112"/>
      <c r="E158" s="112"/>
      <c r="F158" s="113"/>
      <c r="G158" s="113"/>
      <c r="H158" s="113"/>
      <c r="I158" s="113"/>
      <c r="J158" s="113"/>
      <c r="K158" s="113"/>
      <c r="L158" s="112"/>
    </row>
    <row r="159" spans="1:12" ht="18.75" customHeight="1" x14ac:dyDescent="0.3">
      <c r="A159" s="103"/>
      <c r="B159" s="109"/>
      <c r="C159" s="112"/>
      <c r="D159" s="112"/>
      <c r="E159" s="112"/>
      <c r="F159" s="113"/>
      <c r="G159" s="113"/>
      <c r="H159" s="113"/>
      <c r="I159" s="113"/>
      <c r="J159" s="113"/>
      <c r="K159" s="113"/>
      <c r="L159" s="112"/>
    </row>
    <row r="162" spans="1:1" s="105" customFormat="1" ht="17.25" customHeight="1" x14ac:dyDescent="0.3">
      <c r="A162" s="104" t="s">
        <v>1</v>
      </c>
    </row>
    <row r="163" spans="1:1" s="105" customFormat="1" ht="17.25" customHeight="1" x14ac:dyDescent="0.3">
      <c r="A163" s="104" t="s">
        <v>2</v>
      </c>
    </row>
    <row r="164" spans="1:1" ht="24.75" customHeight="1" x14ac:dyDescent="0.3"/>
  </sheetData>
  <mergeCells count="1">
    <mergeCell ref="A1:L1"/>
  </mergeCells>
  <conditionalFormatting sqref="C3:C159">
    <cfRule type="cellIs" dxfId="1" priority="6" stopIfTrue="1" operator="greaterThan">
      <formula>#REF!</formula>
    </cfRule>
  </conditionalFormatting>
  <conditionalFormatting sqref="L3:L159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24" activePane="bottomRight" state="frozen"/>
      <selection pane="topRight" activeCell="B1" sqref="B1"/>
      <selection pane="bottomLeft" activeCell="A7" sqref="A7"/>
      <selection pane="bottomRight" activeCell="P9" sqref="P9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2" t="s">
        <v>7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4"/>
    </row>
    <row r="2" spans="1:25" ht="15" thickBot="1" x14ac:dyDescent="0.35">
      <c r="A2" s="118" t="s">
        <v>16</v>
      </c>
      <c r="B2" s="119" t="s">
        <v>228</v>
      </c>
      <c r="C2" s="120" t="s">
        <v>229</v>
      </c>
      <c r="D2" s="135" t="s">
        <v>230</v>
      </c>
      <c r="E2" s="136"/>
      <c r="F2" s="136"/>
      <c r="G2" s="137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0" t="s">
        <v>14</v>
      </c>
      <c r="B3" s="38" t="s">
        <v>8</v>
      </c>
      <c r="C3" s="38" t="s">
        <v>9</v>
      </c>
      <c r="D3" s="38" t="s">
        <v>10</v>
      </c>
      <c r="E3" s="38" t="s">
        <v>11</v>
      </c>
      <c r="F3" s="38" t="s">
        <v>12</v>
      </c>
      <c r="G3" s="116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1" t="s">
        <v>15</v>
      </c>
      <c r="B4" s="32">
        <v>6.9279999999999999</v>
      </c>
      <c r="C4" s="32">
        <v>6.9279999999999999</v>
      </c>
      <c r="D4" s="32"/>
      <c r="E4" s="32"/>
      <c r="F4" s="32"/>
      <c r="G4" s="117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"/>
    </row>
    <row r="5" spans="1:25" ht="33.75" customHeight="1" thickBot="1" x14ac:dyDescent="0.35">
      <c r="A5" s="121"/>
      <c r="B5" s="127" t="s">
        <v>231</v>
      </c>
      <c r="C5" s="127"/>
      <c r="D5" s="127"/>
      <c r="E5" s="127"/>
      <c r="F5" s="127"/>
      <c r="G5" s="128"/>
      <c r="H5" s="129" t="s">
        <v>17</v>
      </c>
      <c r="I5" s="130"/>
      <c r="J5" s="130"/>
      <c r="K5" s="130"/>
      <c r="L5" s="130"/>
      <c r="M5" s="131"/>
      <c r="N5" s="129" t="s">
        <v>55</v>
      </c>
      <c r="O5" s="130"/>
      <c r="P5" s="130"/>
      <c r="Q5" s="130"/>
      <c r="R5" s="130"/>
      <c r="S5" s="131"/>
      <c r="T5" s="1"/>
      <c r="U5" s="1"/>
      <c r="V5" s="1"/>
      <c r="W5" s="1"/>
      <c r="X5" s="1"/>
      <c r="Y5" s="1"/>
    </row>
    <row r="6" spans="1:25" ht="15" thickBot="1" x14ac:dyDescent="0.35">
      <c r="A6" s="33" t="s">
        <v>5</v>
      </c>
      <c r="B6" s="34" t="s">
        <v>26</v>
      </c>
      <c r="C6" s="34" t="s">
        <v>25</v>
      </c>
      <c r="D6" s="34" t="s">
        <v>24</v>
      </c>
      <c r="E6" s="34" t="s">
        <v>23</v>
      </c>
      <c r="F6" s="34" t="s">
        <v>27</v>
      </c>
      <c r="G6" s="35" t="s">
        <v>28</v>
      </c>
      <c r="H6" s="36" t="s">
        <v>29</v>
      </c>
      <c r="I6" s="36" t="s">
        <v>30</v>
      </c>
      <c r="J6" s="36" t="s">
        <v>31</v>
      </c>
      <c r="K6" s="36" t="s">
        <v>32</v>
      </c>
      <c r="L6" s="36" t="s">
        <v>33</v>
      </c>
      <c r="M6" s="37" t="s">
        <v>34</v>
      </c>
      <c r="N6" s="36" t="s">
        <v>49</v>
      </c>
      <c r="O6" s="36" t="s">
        <v>50</v>
      </c>
      <c r="P6" s="36" t="s">
        <v>51</v>
      </c>
      <c r="Q6" s="36" t="s">
        <v>52</v>
      </c>
      <c r="R6" s="36" t="s">
        <v>53</v>
      </c>
      <c r="S6" s="38" t="s">
        <v>54</v>
      </c>
    </row>
    <row r="7" spans="1:25" x14ac:dyDescent="0.3">
      <c r="A7" s="90">
        <v>44562</v>
      </c>
      <c r="B7" s="10">
        <v>531.79333329999997</v>
      </c>
      <c r="C7" s="10">
        <v>524.43333329999996</v>
      </c>
      <c r="D7" s="10">
        <v>1165.19</v>
      </c>
      <c r="E7" s="10"/>
      <c r="F7" s="10"/>
      <c r="G7" s="11"/>
      <c r="H7" s="12">
        <v>1288</v>
      </c>
      <c r="I7" s="12"/>
      <c r="J7" s="12"/>
      <c r="K7" s="10"/>
      <c r="L7" s="10"/>
      <c r="M7" s="12"/>
      <c r="N7" s="61"/>
      <c r="O7" s="12"/>
      <c r="P7" s="12"/>
      <c r="Q7" s="12"/>
      <c r="R7" s="12"/>
      <c r="S7" s="12"/>
    </row>
    <row r="8" spans="1:25" x14ac:dyDescent="0.3">
      <c r="A8" s="91">
        <v>44593</v>
      </c>
      <c r="B8" s="13">
        <v>531.79333329999997</v>
      </c>
      <c r="C8" s="13">
        <v>524.43333329999996</v>
      </c>
      <c r="D8" s="13">
        <v>1165.19</v>
      </c>
      <c r="E8" s="13"/>
      <c r="F8" s="13"/>
      <c r="G8" s="14"/>
      <c r="H8" s="15">
        <v>1592</v>
      </c>
      <c r="I8" s="15"/>
      <c r="J8" s="15"/>
      <c r="K8" s="15"/>
      <c r="L8" s="15"/>
      <c r="M8" s="15"/>
      <c r="N8" s="72"/>
      <c r="O8" s="15"/>
      <c r="P8" s="15"/>
      <c r="Q8" s="15"/>
      <c r="R8" s="15"/>
      <c r="S8" s="15"/>
    </row>
    <row r="9" spans="1:25" x14ac:dyDescent="0.3">
      <c r="A9" s="91">
        <v>44621</v>
      </c>
      <c r="B9" s="13">
        <v>531.79333329999997</v>
      </c>
      <c r="C9" s="13">
        <v>524.43333329999996</v>
      </c>
      <c r="D9" s="13">
        <v>1165.19</v>
      </c>
      <c r="E9" s="13"/>
      <c r="F9" s="13"/>
      <c r="G9" s="14"/>
      <c r="H9" s="15">
        <v>2356</v>
      </c>
      <c r="I9" s="15"/>
      <c r="J9" s="15"/>
      <c r="K9" s="15"/>
      <c r="L9" s="15"/>
      <c r="M9" s="15"/>
      <c r="N9" s="72"/>
      <c r="O9" s="15"/>
      <c r="P9" s="15"/>
      <c r="Q9" s="15"/>
      <c r="R9" s="15"/>
      <c r="S9" s="15"/>
    </row>
    <row r="10" spans="1:25" x14ac:dyDescent="0.3">
      <c r="A10" s="91">
        <v>44652</v>
      </c>
      <c r="B10" s="13">
        <v>445</v>
      </c>
      <c r="C10" s="13">
        <v>442</v>
      </c>
      <c r="D10" s="13">
        <v>999</v>
      </c>
      <c r="E10" s="13"/>
      <c r="F10" s="13"/>
      <c r="G10" s="14"/>
      <c r="H10" s="15">
        <v>1130</v>
      </c>
      <c r="I10" s="15"/>
      <c r="J10" s="15"/>
      <c r="K10" s="15"/>
      <c r="L10" s="15"/>
      <c r="M10" s="15"/>
      <c r="N10" s="72"/>
      <c r="O10" s="15"/>
      <c r="P10" s="15"/>
      <c r="Q10" s="15"/>
      <c r="R10" s="15"/>
      <c r="S10" s="15"/>
    </row>
    <row r="11" spans="1:25" x14ac:dyDescent="0.3">
      <c r="A11" s="91">
        <v>44682</v>
      </c>
      <c r="B11" s="13">
        <v>465</v>
      </c>
      <c r="C11" s="13">
        <v>428</v>
      </c>
      <c r="D11" s="13">
        <v>1191</v>
      </c>
      <c r="E11" s="13"/>
      <c r="F11" s="13"/>
      <c r="G11" s="14"/>
      <c r="H11" s="15">
        <v>1199</v>
      </c>
      <c r="I11" s="15"/>
      <c r="J11" s="15"/>
      <c r="K11" s="15"/>
      <c r="L11" s="15"/>
      <c r="M11" s="15"/>
      <c r="N11" s="72"/>
      <c r="O11" s="15"/>
      <c r="P11" s="15"/>
      <c r="Q11" s="15"/>
      <c r="R11" s="15"/>
      <c r="S11" s="15"/>
    </row>
    <row r="12" spans="1:25" x14ac:dyDescent="0.3">
      <c r="A12" s="91">
        <v>44713</v>
      </c>
      <c r="B12" s="13">
        <v>509</v>
      </c>
      <c r="C12" s="13">
        <v>509</v>
      </c>
      <c r="D12" s="13">
        <v>1377</v>
      </c>
      <c r="E12" s="13"/>
      <c r="F12" s="13"/>
      <c r="G12" s="14"/>
      <c r="H12" s="15">
        <v>1474</v>
      </c>
      <c r="I12" s="15"/>
      <c r="J12" s="15"/>
      <c r="K12" s="15"/>
      <c r="L12" s="15"/>
      <c r="M12" s="15"/>
      <c r="N12" s="72"/>
      <c r="O12" s="15"/>
      <c r="P12" s="15"/>
      <c r="Q12" s="15"/>
      <c r="R12" s="15"/>
      <c r="S12" s="15"/>
    </row>
    <row r="13" spans="1:25" x14ac:dyDescent="0.3">
      <c r="A13" s="91">
        <v>44743</v>
      </c>
      <c r="B13" s="13">
        <v>464</v>
      </c>
      <c r="C13" s="13">
        <v>467</v>
      </c>
      <c r="D13" s="13">
        <v>1435</v>
      </c>
      <c r="E13" s="13"/>
      <c r="F13" s="13"/>
      <c r="G13" s="14"/>
      <c r="H13" s="15">
        <v>1474</v>
      </c>
      <c r="I13" s="15"/>
      <c r="J13" s="15"/>
      <c r="K13" s="15"/>
      <c r="L13" s="15"/>
      <c r="M13" s="15"/>
      <c r="N13" s="72"/>
      <c r="O13" s="15"/>
      <c r="P13" s="15"/>
      <c r="Q13" s="15"/>
      <c r="R13" s="15"/>
      <c r="S13" s="15"/>
    </row>
    <row r="14" spans="1:25" x14ac:dyDescent="0.3">
      <c r="A14" s="91">
        <v>44774</v>
      </c>
      <c r="B14" s="13">
        <v>562</v>
      </c>
      <c r="C14" s="13">
        <v>549</v>
      </c>
      <c r="D14" s="13">
        <v>1439</v>
      </c>
      <c r="E14" s="13"/>
      <c r="F14" s="13"/>
      <c r="G14" s="14"/>
      <c r="H14" s="15">
        <v>1100</v>
      </c>
      <c r="I14" s="15"/>
      <c r="J14" s="15"/>
      <c r="K14" s="15"/>
      <c r="L14" s="15"/>
      <c r="M14" s="15"/>
      <c r="N14" s="72"/>
      <c r="O14" s="15"/>
      <c r="P14" s="15"/>
      <c r="Q14" s="15"/>
      <c r="R14" s="15"/>
      <c r="S14" s="15"/>
    </row>
    <row r="15" spans="1:25" x14ac:dyDescent="0.3">
      <c r="A15" s="91">
        <v>44805</v>
      </c>
      <c r="B15" s="13">
        <v>605</v>
      </c>
      <c r="C15" s="13">
        <v>600</v>
      </c>
      <c r="D15" s="13">
        <v>1723</v>
      </c>
      <c r="E15" s="13"/>
      <c r="F15" s="13"/>
      <c r="G15" s="14"/>
      <c r="H15" s="15">
        <v>1803</v>
      </c>
      <c r="I15" s="15"/>
      <c r="J15" s="15"/>
      <c r="K15" s="15"/>
      <c r="L15" s="15"/>
      <c r="M15" s="15"/>
      <c r="N15" s="72"/>
      <c r="O15" s="15"/>
      <c r="P15" s="15"/>
      <c r="Q15" s="15"/>
      <c r="R15" s="15"/>
      <c r="S15" s="15"/>
    </row>
    <row r="16" spans="1:25" x14ac:dyDescent="0.3">
      <c r="A16" s="91">
        <v>44835</v>
      </c>
      <c r="B16" s="13">
        <v>566</v>
      </c>
      <c r="C16" s="13">
        <v>555</v>
      </c>
      <c r="D16" s="13">
        <v>1437</v>
      </c>
      <c r="E16" s="13"/>
      <c r="F16" s="13"/>
      <c r="G16" s="14"/>
      <c r="H16" s="15"/>
      <c r="I16" s="15"/>
      <c r="J16" s="15"/>
      <c r="K16" s="15"/>
      <c r="L16" s="15"/>
      <c r="M16" s="15"/>
      <c r="N16" s="72"/>
      <c r="O16" s="15"/>
      <c r="P16" s="15"/>
      <c r="Q16" s="15"/>
      <c r="R16" s="15"/>
      <c r="S16" s="15"/>
    </row>
    <row r="17" spans="1:19" x14ac:dyDescent="0.3">
      <c r="A17" s="91">
        <v>44866</v>
      </c>
      <c r="B17" s="13">
        <v>340</v>
      </c>
      <c r="C17" s="13">
        <v>333</v>
      </c>
      <c r="D17" s="13">
        <v>770</v>
      </c>
      <c r="E17" s="13"/>
      <c r="F17" s="13"/>
      <c r="G17" s="14"/>
      <c r="H17" s="15"/>
      <c r="I17" s="15"/>
      <c r="J17" s="15"/>
      <c r="K17" s="15"/>
      <c r="L17" s="15"/>
      <c r="M17" s="15"/>
      <c r="N17" s="72"/>
      <c r="O17" s="15"/>
      <c r="P17" s="15"/>
      <c r="Q17" s="15"/>
      <c r="R17" s="15"/>
      <c r="S17" s="15"/>
    </row>
    <row r="18" spans="1:19" ht="15" thickBot="1" x14ac:dyDescent="0.35">
      <c r="A18" s="92">
        <v>44896</v>
      </c>
      <c r="B18" s="16">
        <v>368</v>
      </c>
      <c r="C18" s="16">
        <v>356</v>
      </c>
      <c r="D18" s="16">
        <v>1006</v>
      </c>
      <c r="E18" s="16"/>
      <c r="F18" s="16"/>
      <c r="G18" s="17"/>
      <c r="H18" s="18"/>
      <c r="I18" s="18"/>
      <c r="J18" s="18"/>
      <c r="K18" s="18"/>
      <c r="L18" s="18"/>
      <c r="M18" s="18"/>
      <c r="N18" s="114"/>
      <c r="O18" s="18"/>
      <c r="P18" s="18"/>
      <c r="Q18" s="18"/>
      <c r="R18" s="18"/>
      <c r="S18" s="18"/>
    </row>
    <row r="19" spans="1:19" x14ac:dyDescent="0.3">
      <c r="A19" s="90">
        <v>44927</v>
      </c>
      <c r="B19" s="10">
        <v>432</v>
      </c>
      <c r="C19" s="10">
        <v>430</v>
      </c>
      <c r="D19" s="10">
        <v>1014</v>
      </c>
      <c r="E19" s="10"/>
      <c r="F19" s="10"/>
      <c r="G19" s="11"/>
      <c r="H19" s="12">
        <v>6</v>
      </c>
      <c r="I19" s="12"/>
      <c r="J19" s="12"/>
      <c r="K19" s="12"/>
      <c r="L19" s="12"/>
      <c r="M19" s="12"/>
      <c r="N19" s="61"/>
      <c r="O19" s="12"/>
      <c r="P19" s="12"/>
      <c r="Q19" s="12"/>
      <c r="R19" s="12"/>
      <c r="S19" s="12"/>
    </row>
    <row r="20" spans="1:19" x14ac:dyDescent="0.3">
      <c r="A20" s="91">
        <v>44958</v>
      </c>
      <c r="B20" s="13">
        <v>401</v>
      </c>
      <c r="C20" s="13">
        <v>403</v>
      </c>
      <c r="D20" s="13">
        <v>879</v>
      </c>
      <c r="E20" s="13"/>
      <c r="F20" s="13"/>
      <c r="G20" s="14"/>
      <c r="H20" s="15"/>
      <c r="I20" s="15"/>
      <c r="J20" s="15"/>
      <c r="K20" s="15"/>
      <c r="L20" s="15"/>
      <c r="M20" s="15"/>
      <c r="N20" s="72"/>
      <c r="O20" s="15"/>
      <c r="P20" s="15"/>
      <c r="Q20" s="15"/>
      <c r="R20" s="15"/>
      <c r="S20" s="15"/>
    </row>
    <row r="21" spans="1:19" x14ac:dyDescent="0.3">
      <c r="A21" s="91">
        <v>44986</v>
      </c>
      <c r="B21" s="13">
        <v>397</v>
      </c>
      <c r="C21" s="13">
        <v>399</v>
      </c>
      <c r="D21" s="13">
        <v>808</v>
      </c>
      <c r="E21" s="13"/>
      <c r="F21" s="13"/>
      <c r="G21" s="14"/>
      <c r="H21" s="15"/>
      <c r="I21" s="15"/>
      <c r="J21" s="15"/>
      <c r="K21" s="15"/>
      <c r="L21" s="15"/>
      <c r="M21" s="15"/>
      <c r="N21" s="72"/>
      <c r="O21" s="15"/>
      <c r="P21" s="15"/>
      <c r="Q21" s="15"/>
      <c r="R21" s="15"/>
      <c r="S21" s="15"/>
    </row>
    <row r="22" spans="1:19" x14ac:dyDescent="0.3">
      <c r="A22" s="91">
        <v>45017</v>
      </c>
      <c r="B22" s="13">
        <v>453</v>
      </c>
      <c r="C22" s="13">
        <v>465</v>
      </c>
      <c r="D22" s="13">
        <v>1046</v>
      </c>
      <c r="E22" s="13"/>
      <c r="F22" s="13"/>
      <c r="G22" s="14"/>
      <c r="H22" s="15"/>
      <c r="I22" s="15"/>
      <c r="J22" s="15"/>
      <c r="K22" s="15"/>
      <c r="L22" s="15"/>
      <c r="M22" s="15"/>
      <c r="N22" s="72"/>
      <c r="O22" s="15"/>
      <c r="P22" s="15"/>
      <c r="Q22" s="15"/>
      <c r="R22" s="15"/>
      <c r="S22" s="15"/>
    </row>
    <row r="23" spans="1:19" x14ac:dyDescent="0.3">
      <c r="A23" s="91">
        <v>45047</v>
      </c>
      <c r="B23" s="13">
        <v>564</v>
      </c>
      <c r="C23" s="13">
        <v>603</v>
      </c>
      <c r="D23" s="13">
        <v>1151</v>
      </c>
      <c r="E23" s="13"/>
      <c r="F23" s="13"/>
      <c r="G23" s="14"/>
      <c r="H23" s="15"/>
      <c r="I23" s="15"/>
      <c r="J23" s="15"/>
      <c r="K23" s="15"/>
      <c r="L23" s="15"/>
      <c r="M23" s="15"/>
      <c r="N23" s="72"/>
      <c r="O23" s="15"/>
      <c r="P23" s="15"/>
      <c r="Q23" s="15"/>
      <c r="R23" s="15"/>
      <c r="S23" s="15"/>
    </row>
    <row r="24" spans="1:19" x14ac:dyDescent="0.3">
      <c r="A24" s="91">
        <v>45078</v>
      </c>
      <c r="B24" s="13">
        <v>825</v>
      </c>
      <c r="C24" s="13">
        <v>843</v>
      </c>
      <c r="D24" s="13">
        <v>1515</v>
      </c>
      <c r="E24" s="13"/>
      <c r="F24" s="13"/>
      <c r="G24" s="14"/>
      <c r="H24" s="15"/>
      <c r="I24" s="15"/>
      <c r="J24" s="15"/>
      <c r="K24" s="15"/>
      <c r="L24" s="15"/>
      <c r="M24" s="15"/>
      <c r="N24" s="72"/>
      <c r="O24" s="15"/>
      <c r="P24" s="15"/>
      <c r="Q24" s="15"/>
      <c r="R24" s="15"/>
      <c r="S24" s="15"/>
    </row>
    <row r="25" spans="1:19" x14ac:dyDescent="0.3">
      <c r="A25" s="91">
        <v>45108</v>
      </c>
      <c r="B25" s="13">
        <v>1149</v>
      </c>
      <c r="C25" s="13">
        <v>1148</v>
      </c>
      <c r="D25" s="13">
        <v>2807</v>
      </c>
      <c r="E25" s="13"/>
      <c r="F25" s="13"/>
      <c r="G25" s="14"/>
      <c r="H25" s="15"/>
      <c r="I25" s="15"/>
      <c r="J25" s="15"/>
      <c r="K25" s="15"/>
      <c r="L25" s="15"/>
      <c r="M25" s="15"/>
      <c r="N25" s="72"/>
      <c r="O25" s="15"/>
      <c r="P25" s="15"/>
      <c r="Q25" s="15"/>
      <c r="R25" s="15"/>
      <c r="S25" s="15"/>
    </row>
    <row r="26" spans="1:19" x14ac:dyDescent="0.3">
      <c r="A26" s="91">
        <v>45139</v>
      </c>
      <c r="B26" s="13">
        <v>839</v>
      </c>
      <c r="C26" s="13">
        <v>849</v>
      </c>
      <c r="D26" s="13">
        <v>1934</v>
      </c>
      <c r="E26" s="13"/>
      <c r="F26" s="13"/>
      <c r="G26" s="14"/>
      <c r="H26" s="15"/>
      <c r="I26" s="15"/>
      <c r="J26" s="15"/>
      <c r="K26" s="15"/>
      <c r="L26" s="15"/>
      <c r="M26" s="15"/>
      <c r="N26" s="72"/>
      <c r="O26" s="15"/>
      <c r="P26" s="15"/>
      <c r="Q26" s="15"/>
      <c r="R26" s="15"/>
      <c r="S26" s="15"/>
    </row>
    <row r="27" spans="1:19" x14ac:dyDescent="0.3">
      <c r="A27" s="91">
        <v>45170</v>
      </c>
      <c r="B27" s="13">
        <v>797</v>
      </c>
      <c r="C27" s="13">
        <v>750</v>
      </c>
      <c r="D27" s="13">
        <v>1801</v>
      </c>
      <c r="E27" s="13"/>
      <c r="F27" s="13"/>
      <c r="G27" s="14"/>
      <c r="H27" s="15"/>
      <c r="I27" s="15"/>
      <c r="J27" s="15"/>
      <c r="K27" s="15"/>
      <c r="L27" s="15"/>
      <c r="M27" s="15"/>
      <c r="N27" s="72"/>
      <c r="O27" s="15"/>
      <c r="P27" s="15"/>
      <c r="Q27" s="15"/>
      <c r="R27" s="15"/>
      <c r="S27" s="15"/>
    </row>
    <row r="28" spans="1:19" x14ac:dyDescent="0.3">
      <c r="A28" s="91">
        <v>45200</v>
      </c>
      <c r="B28" s="13">
        <v>647</v>
      </c>
      <c r="C28" s="13">
        <v>674</v>
      </c>
      <c r="D28" s="13">
        <v>1272</v>
      </c>
      <c r="E28" s="13"/>
      <c r="F28" s="13"/>
      <c r="G28" s="14"/>
      <c r="H28" s="15"/>
      <c r="I28" s="15"/>
      <c r="J28" s="15"/>
      <c r="K28" s="15"/>
      <c r="L28" s="15"/>
      <c r="M28" s="15"/>
      <c r="N28" s="72"/>
      <c r="O28" s="15"/>
      <c r="P28" s="15"/>
      <c r="Q28" s="15"/>
      <c r="R28" s="15"/>
      <c r="S28" s="15"/>
    </row>
    <row r="29" spans="1:19" x14ac:dyDescent="0.3">
      <c r="A29" s="91">
        <v>45231</v>
      </c>
      <c r="B29" s="13">
        <v>864</v>
      </c>
      <c r="C29" s="13">
        <v>940</v>
      </c>
      <c r="D29" s="13">
        <v>2207</v>
      </c>
      <c r="E29" s="13"/>
      <c r="F29" s="13"/>
      <c r="G29" s="14"/>
      <c r="H29" s="15"/>
      <c r="I29" s="15"/>
      <c r="J29" s="15"/>
      <c r="K29" s="15"/>
      <c r="L29" s="15"/>
      <c r="M29" s="15"/>
      <c r="N29" s="72"/>
      <c r="O29" s="15"/>
      <c r="P29" s="15"/>
      <c r="Q29" s="15"/>
      <c r="R29" s="15"/>
      <c r="S29" s="15"/>
    </row>
    <row r="30" spans="1:19" ht="15" thickBot="1" x14ac:dyDescent="0.35">
      <c r="A30" s="92">
        <v>45261</v>
      </c>
      <c r="B30" s="16">
        <v>733</v>
      </c>
      <c r="C30" s="16">
        <v>780</v>
      </c>
      <c r="D30" s="16">
        <v>2264</v>
      </c>
      <c r="E30" s="16"/>
      <c r="F30" s="16"/>
      <c r="G30" s="17"/>
      <c r="H30" s="18"/>
      <c r="I30" s="18"/>
      <c r="J30" s="18"/>
      <c r="K30" s="18"/>
      <c r="L30" s="18"/>
      <c r="M30" s="18"/>
      <c r="N30" s="114"/>
      <c r="O30" s="18"/>
      <c r="P30" s="18"/>
      <c r="Q30" s="18"/>
      <c r="R30" s="18"/>
      <c r="S30" s="18"/>
    </row>
    <row r="31" spans="1:19" x14ac:dyDescent="0.3">
      <c r="A31" s="90">
        <v>45292</v>
      </c>
      <c r="B31" s="10">
        <v>636</v>
      </c>
      <c r="C31" s="10">
        <v>668</v>
      </c>
      <c r="D31" s="10">
        <v>1650</v>
      </c>
      <c r="E31" s="10"/>
      <c r="F31" s="10"/>
      <c r="G31" s="11"/>
      <c r="H31" s="12"/>
      <c r="I31" s="12"/>
      <c r="J31" s="12"/>
      <c r="K31" s="12"/>
      <c r="L31" s="12"/>
      <c r="M31" s="12"/>
      <c r="N31" s="61"/>
      <c r="O31" s="12"/>
      <c r="P31" s="12"/>
      <c r="Q31" s="12"/>
      <c r="R31" s="12"/>
      <c r="S31" s="12"/>
    </row>
    <row r="32" spans="1:19" x14ac:dyDescent="0.3">
      <c r="A32" s="91">
        <v>45323</v>
      </c>
      <c r="B32" s="13">
        <v>29</v>
      </c>
      <c r="C32" s="13">
        <v>32</v>
      </c>
      <c r="D32" s="13">
        <v>90</v>
      </c>
      <c r="E32" s="13"/>
      <c r="F32" s="13"/>
      <c r="G32" s="14"/>
      <c r="H32" s="15">
        <v>96</v>
      </c>
      <c r="I32" s="15"/>
      <c r="J32" s="15"/>
      <c r="K32" s="15"/>
      <c r="L32" s="15"/>
      <c r="M32" s="15"/>
      <c r="N32" s="72"/>
      <c r="O32" s="15"/>
      <c r="P32" s="15"/>
      <c r="Q32" s="15"/>
      <c r="R32" s="15"/>
      <c r="S32" s="15"/>
    </row>
    <row r="33" spans="1:19" x14ac:dyDescent="0.3">
      <c r="A33" s="91">
        <v>45352</v>
      </c>
      <c r="B33" s="13">
        <v>22</v>
      </c>
      <c r="C33" s="13">
        <v>22</v>
      </c>
      <c r="D33" s="13">
        <v>46</v>
      </c>
      <c r="E33" s="13"/>
      <c r="F33" s="13"/>
      <c r="G33" s="14"/>
      <c r="H33" s="15">
        <v>38</v>
      </c>
      <c r="I33" s="15"/>
      <c r="J33" s="15"/>
      <c r="K33" s="15"/>
      <c r="L33" s="15"/>
      <c r="M33" s="15"/>
      <c r="N33" s="72"/>
      <c r="O33" s="15"/>
      <c r="P33" s="15"/>
      <c r="Q33" s="15"/>
      <c r="R33" s="15"/>
      <c r="S33" s="15"/>
    </row>
    <row r="34" spans="1:19" x14ac:dyDescent="0.3">
      <c r="A34" s="91">
        <v>45383</v>
      </c>
      <c r="B34" s="13">
        <v>64</v>
      </c>
      <c r="C34" s="13">
        <v>56</v>
      </c>
      <c r="D34" s="13">
        <v>116</v>
      </c>
      <c r="E34" s="13"/>
      <c r="F34" s="13"/>
      <c r="G34" s="14"/>
      <c r="H34" s="15">
        <v>33</v>
      </c>
      <c r="I34" s="15"/>
      <c r="J34" s="15"/>
      <c r="K34" s="15"/>
      <c r="L34" s="15"/>
      <c r="M34" s="15"/>
      <c r="N34" s="72"/>
      <c r="O34" s="15"/>
      <c r="P34" s="15"/>
      <c r="Q34" s="15"/>
      <c r="R34" s="15"/>
      <c r="S34" s="15"/>
    </row>
    <row r="35" spans="1:19" x14ac:dyDescent="0.3">
      <c r="A35" s="91">
        <v>45413</v>
      </c>
      <c r="B35" s="13">
        <v>134</v>
      </c>
      <c r="C35" s="13">
        <v>136</v>
      </c>
      <c r="D35" s="13">
        <v>332</v>
      </c>
      <c r="E35" s="13"/>
      <c r="F35" s="13"/>
      <c r="G35" s="14"/>
      <c r="H35" s="15">
        <v>26</v>
      </c>
      <c r="I35" s="15"/>
      <c r="J35" s="15"/>
      <c r="K35" s="15"/>
      <c r="L35" s="15"/>
      <c r="M35" s="15"/>
      <c r="N35" s="72"/>
      <c r="O35" s="15"/>
      <c r="P35" s="15"/>
      <c r="Q35" s="15"/>
      <c r="R35" s="15"/>
      <c r="S35" s="15"/>
    </row>
    <row r="36" spans="1:19" x14ac:dyDescent="0.3">
      <c r="A36" s="91">
        <v>45444</v>
      </c>
      <c r="B36" s="13">
        <v>112</v>
      </c>
      <c r="C36" s="13">
        <v>117</v>
      </c>
      <c r="D36" s="13">
        <v>340</v>
      </c>
      <c r="E36" s="13"/>
      <c r="F36" s="13"/>
      <c r="G36" s="14"/>
      <c r="H36" s="15">
        <v>20</v>
      </c>
      <c r="I36" s="15"/>
      <c r="J36" s="15"/>
      <c r="K36" s="15"/>
      <c r="L36" s="15"/>
      <c r="M36" s="15"/>
      <c r="N36" s="72"/>
      <c r="O36" s="15"/>
      <c r="P36" s="15"/>
      <c r="Q36" s="15"/>
      <c r="R36" s="15"/>
      <c r="S36" s="15"/>
    </row>
    <row r="37" spans="1:19" x14ac:dyDescent="0.3">
      <c r="A37" s="91">
        <v>45474</v>
      </c>
      <c r="B37" s="13">
        <v>168</v>
      </c>
      <c r="C37" s="13">
        <v>162</v>
      </c>
      <c r="D37" s="13">
        <v>369</v>
      </c>
      <c r="E37" s="13"/>
      <c r="F37" s="13"/>
      <c r="G37" s="14"/>
      <c r="H37" s="15">
        <v>35</v>
      </c>
      <c r="I37" s="15"/>
      <c r="J37" s="15"/>
      <c r="K37" s="15"/>
      <c r="L37" s="15"/>
      <c r="M37" s="15"/>
      <c r="N37" s="72"/>
      <c r="O37" s="15"/>
      <c r="P37" s="15"/>
      <c r="Q37" s="15"/>
      <c r="R37" s="15"/>
      <c r="S37" s="15"/>
    </row>
    <row r="38" spans="1:19" x14ac:dyDescent="0.3">
      <c r="A38" s="91">
        <v>45505</v>
      </c>
      <c r="B38" s="13">
        <v>170.19399999999999</v>
      </c>
      <c r="C38" s="13">
        <v>165.27799999999999</v>
      </c>
      <c r="D38" s="13">
        <v>432.48200000000003</v>
      </c>
      <c r="E38" s="13"/>
      <c r="F38" s="13"/>
      <c r="G38" s="14"/>
      <c r="H38" s="15">
        <v>25</v>
      </c>
      <c r="I38" s="15"/>
      <c r="J38" s="15"/>
      <c r="K38" s="15"/>
      <c r="L38" s="15"/>
      <c r="M38" s="15"/>
      <c r="N38" s="72"/>
      <c r="O38" s="15"/>
      <c r="P38" s="15"/>
      <c r="Q38" s="15"/>
      <c r="R38" s="15"/>
      <c r="S38" s="15"/>
    </row>
    <row r="39" spans="1:19" x14ac:dyDescent="0.3">
      <c r="A39" s="91">
        <v>45536</v>
      </c>
      <c r="B39" s="13">
        <v>195</v>
      </c>
      <c r="C39" s="13">
        <v>93</v>
      </c>
      <c r="D39" s="13">
        <v>85</v>
      </c>
      <c r="E39" s="13"/>
      <c r="F39" s="13"/>
      <c r="G39" s="14"/>
      <c r="H39" s="15">
        <v>32</v>
      </c>
      <c r="I39" s="15"/>
      <c r="J39" s="15"/>
      <c r="K39" s="15"/>
      <c r="L39" s="15"/>
      <c r="M39" s="15"/>
      <c r="N39" s="72"/>
      <c r="O39" s="15"/>
      <c r="P39" s="15"/>
      <c r="Q39" s="15"/>
      <c r="R39" s="15"/>
      <c r="S39" s="15"/>
    </row>
    <row r="40" spans="1:19" x14ac:dyDescent="0.3">
      <c r="A40" s="91">
        <v>45566</v>
      </c>
      <c r="B40" s="13">
        <v>47</v>
      </c>
      <c r="C40" s="13">
        <v>31</v>
      </c>
      <c r="D40" s="13">
        <v>24</v>
      </c>
      <c r="E40" s="13"/>
      <c r="F40" s="13"/>
      <c r="G40" s="14"/>
      <c r="H40" s="15">
        <v>35</v>
      </c>
      <c r="I40" s="15"/>
      <c r="J40" s="15"/>
      <c r="K40" s="15"/>
      <c r="L40" s="15"/>
      <c r="M40" s="15"/>
      <c r="N40" s="72"/>
      <c r="O40" s="15"/>
      <c r="P40" s="15"/>
      <c r="Q40" s="15"/>
      <c r="R40" s="15"/>
      <c r="S40" s="15"/>
    </row>
    <row r="41" spans="1:19" x14ac:dyDescent="0.3">
      <c r="A41" s="91">
        <v>45597</v>
      </c>
      <c r="B41" s="13">
        <v>27</v>
      </c>
      <c r="C41" s="13">
        <v>20</v>
      </c>
      <c r="D41" s="13">
        <v>49</v>
      </c>
      <c r="E41" s="13"/>
      <c r="F41" s="13"/>
      <c r="G41" s="14"/>
      <c r="H41" s="15">
        <v>36</v>
      </c>
      <c r="I41" s="15"/>
      <c r="J41" s="15"/>
      <c r="K41" s="15"/>
      <c r="L41" s="15"/>
      <c r="M41" s="15"/>
      <c r="N41" s="72"/>
      <c r="O41" s="15"/>
      <c r="P41" s="15"/>
      <c r="Q41" s="15"/>
      <c r="R41" s="15"/>
      <c r="S41" s="15"/>
    </row>
    <row r="42" spans="1:19" x14ac:dyDescent="0.3">
      <c r="A42" s="93">
        <v>45627</v>
      </c>
      <c r="B42" s="29">
        <v>80</v>
      </c>
      <c r="C42" s="29">
        <v>63</v>
      </c>
      <c r="D42" s="29">
        <v>153</v>
      </c>
      <c r="E42" s="29"/>
      <c r="F42" s="29"/>
      <c r="G42" s="30"/>
      <c r="H42" s="31">
        <v>3</v>
      </c>
      <c r="I42" s="31"/>
      <c r="J42" s="31"/>
      <c r="K42" s="31"/>
      <c r="L42" s="31"/>
      <c r="M42" s="31"/>
      <c r="N42" s="83"/>
      <c r="O42" s="31"/>
      <c r="P42" s="31"/>
      <c r="Q42" s="31"/>
      <c r="R42" s="31"/>
      <c r="S42" s="31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9" activePane="bottomRight" state="frozen"/>
      <selection pane="topRight" activeCell="B1" sqref="B1"/>
      <selection pane="bottomLeft" activeCell="A3" sqref="A3"/>
      <selection pane="bottomRight" activeCell="C48" sqref="C48:C49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8" t="s">
        <v>6</v>
      </c>
      <c r="B1" s="139"/>
      <c r="C1" s="139"/>
    </row>
    <row r="2" spans="1:3" s="1" customFormat="1" ht="29.4" thickBot="1" x14ac:dyDescent="0.35">
      <c r="A2" s="41" t="s">
        <v>5</v>
      </c>
      <c r="B2" s="42" t="s">
        <v>46</v>
      </c>
      <c r="C2" s="43" t="s">
        <v>47</v>
      </c>
    </row>
    <row r="3" spans="1:3" x14ac:dyDescent="0.3">
      <c r="A3" s="85">
        <v>44562</v>
      </c>
      <c r="B3" s="19"/>
      <c r="C3" s="20"/>
    </row>
    <row r="4" spans="1:3" x14ac:dyDescent="0.3">
      <c r="A4" s="86">
        <v>44593</v>
      </c>
      <c r="B4" s="21"/>
      <c r="C4" s="14"/>
    </row>
    <row r="5" spans="1:3" x14ac:dyDescent="0.3">
      <c r="A5" s="86">
        <v>44621</v>
      </c>
      <c r="B5" s="21"/>
      <c r="C5" s="14"/>
    </row>
    <row r="6" spans="1:3" x14ac:dyDescent="0.3">
      <c r="A6" s="86">
        <v>44652</v>
      </c>
      <c r="B6" s="21"/>
      <c r="C6" s="14"/>
    </row>
    <row r="7" spans="1:3" x14ac:dyDescent="0.3">
      <c r="A7" s="86">
        <v>44682</v>
      </c>
      <c r="B7" s="21"/>
      <c r="C7" s="14"/>
    </row>
    <row r="8" spans="1:3" x14ac:dyDescent="0.3">
      <c r="A8" s="86">
        <v>44713</v>
      </c>
      <c r="B8" s="21"/>
      <c r="C8" s="14"/>
    </row>
    <row r="9" spans="1:3" x14ac:dyDescent="0.3">
      <c r="A9" s="86">
        <v>44743</v>
      </c>
      <c r="B9" s="21"/>
      <c r="C9" s="14"/>
    </row>
    <row r="10" spans="1:3" x14ac:dyDescent="0.3">
      <c r="A10" s="86">
        <v>44774</v>
      </c>
      <c r="B10" s="21"/>
      <c r="C10" s="14"/>
    </row>
    <row r="11" spans="1:3" x14ac:dyDescent="0.3">
      <c r="A11" s="86">
        <v>44805</v>
      </c>
      <c r="B11" s="21"/>
      <c r="C11" s="14"/>
    </row>
    <row r="12" spans="1:3" x14ac:dyDescent="0.3">
      <c r="A12" s="86">
        <v>44835</v>
      </c>
      <c r="B12" s="21"/>
      <c r="C12" s="14"/>
    </row>
    <row r="13" spans="1:3" x14ac:dyDescent="0.3">
      <c r="A13" s="86">
        <v>44866</v>
      </c>
      <c r="B13" s="21"/>
      <c r="C13" s="14"/>
    </row>
    <row r="14" spans="1:3" ht="15" thickBot="1" x14ac:dyDescent="0.35">
      <c r="A14" s="87">
        <v>44896</v>
      </c>
      <c r="B14" s="22"/>
      <c r="C14" s="17"/>
    </row>
    <row r="15" spans="1:3" x14ac:dyDescent="0.3">
      <c r="A15" s="88">
        <v>44927</v>
      </c>
      <c r="B15" s="23"/>
      <c r="C15" s="11"/>
    </row>
    <row r="16" spans="1:3" x14ac:dyDescent="0.3">
      <c r="A16" s="86">
        <v>44958</v>
      </c>
      <c r="B16" s="21"/>
      <c r="C16" s="14"/>
    </row>
    <row r="17" spans="1:3" x14ac:dyDescent="0.3">
      <c r="A17" s="86">
        <v>44986</v>
      </c>
      <c r="B17" s="21"/>
      <c r="C17" s="14"/>
    </row>
    <row r="18" spans="1:3" x14ac:dyDescent="0.3">
      <c r="A18" s="86">
        <v>45017</v>
      </c>
      <c r="B18" s="21"/>
      <c r="C18" s="14"/>
    </row>
    <row r="19" spans="1:3" x14ac:dyDescent="0.3">
      <c r="A19" s="86">
        <v>45047</v>
      </c>
      <c r="B19" s="21"/>
      <c r="C19" s="14"/>
    </row>
    <row r="20" spans="1:3" x14ac:dyDescent="0.3">
      <c r="A20" s="86">
        <v>45078</v>
      </c>
      <c r="B20" s="21"/>
      <c r="C20" s="14"/>
    </row>
    <row r="21" spans="1:3" x14ac:dyDescent="0.3">
      <c r="A21" s="86">
        <v>45108</v>
      </c>
      <c r="B21" s="21"/>
      <c r="C21" s="14"/>
    </row>
    <row r="22" spans="1:3" ht="17.25" customHeight="1" x14ac:dyDescent="0.3">
      <c r="A22" s="86">
        <v>45139</v>
      </c>
      <c r="B22" s="21"/>
      <c r="C22" s="14"/>
    </row>
    <row r="23" spans="1:3" x14ac:dyDescent="0.3">
      <c r="A23" s="86">
        <v>45170</v>
      </c>
      <c r="B23" s="21"/>
      <c r="C23" s="14"/>
    </row>
    <row r="24" spans="1:3" x14ac:dyDescent="0.3">
      <c r="A24" s="86">
        <v>45200</v>
      </c>
      <c r="B24" s="21"/>
      <c r="C24" s="14"/>
    </row>
    <row r="25" spans="1:3" x14ac:dyDescent="0.3">
      <c r="A25" s="86">
        <v>45231</v>
      </c>
      <c r="B25" s="21"/>
      <c r="C25" s="14"/>
    </row>
    <row r="26" spans="1:3" ht="15" thickBot="1" x14ac:dyDescent="0.35">
      <c r="A26" s="87">
        <v>45261</v>
      </c>
      <c r="B26" s="22"/>
      <c r="C26" s="17"/>
    </row>
    <row r="27" spans="1:3" x14ac:dyDescent="0.3">
      <c r="A27" s="88">
        <v>45292</v>
      </c>
      <c r="B27" s="23"/>
      <c r="C27" s="11"/>
    </row>
    <row r="28" spans="1:3" x14ac:dyDescent="0.3">
      <c r="A28" s="86">
        <v>45323</v>
      </c>
      <c r="B28" s="21"/>
      <c r="C28" s="14"/>
    </row>
    <row r="29" spans="1:3" x14ac:dyDescent="0.3">
      <c r="A29" s="86">
        <v>45352</v>
      </c>
      <c r="B29" s="21"/>
      <c r="C29" s="14"/>
    </row>
    <row r="30" spans="1:3" x14ac:dyDescent="0.3">
      <c r="A30" s="86">
        <v>45383</v>
      </c>
      <c r="B30" s="21"/>
      <c r="C30" s="14"/>
    </row>
    <row r="31" spans="1:3" x14ac:dyDescent="0.3">
      <c r="A31" s="86">
        <v>45413</v>
      </c>
      <c r="B31" s="21"/>
      <c r="C31" s="14"/>
    </row>
    <row r="32" spans="1:3" x14ac:dyDescent="0.3">
      <c r="A32" s="86">
        <v>45444</v>
      </c>
      <c r="B32" s="21"/>
      <c r="C32" s="14"/>
    </row>
    <row r="33" spans="1:3" x14ac:dyDescent="0.3">
      <c r="A33" s="86">
        <v>45474</v>
      </c>
      <c r="B33" s="21"/>
      <c r="C33" s="14"/>
    </row>
    <row r="34" spans="1:3" x14ac:dyDescent="0.3">
      <c r="A34" s="86">
        <v>45505</v>
      </c>
      <c r="B34" s="21"/>
      <c r="C34" s="14"/>
    </row>
    <row r="35" spans="1:3" x14ac:dyDescent="0.3">
      <c r="A35" s="86">
        <v>45536</v>
      </c>
      <c r="B35" s="21"/>
      <c r="C35" s="14"/>
    </row>
    <row r="36" spans="1:3" x14ac:dyDescent="0.3">
      <c r="A36" s="86">
        <v>45566</v>
      </c>
      <c r="B36" s="21"/>
      <c r="C36" s="14"/>
    </row>
    <row r="37" spans="1:3" x14ac:dyDescent="0.3">
      <c r="A37" s="86">
        <v>45597</v>
      </c>
      <c r="B37" s="21"/>
      <c r="C37" s="14"/>
    </row>
    <row r="38" spans="1:3" x14ac:dyDescent="0.3">
      <c r="A38" s="89">
        <v>45627</v>
      </c>
      <c r="B38" s="39"/>
      <c r="C38" s="30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1" sqref="M11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45.21875" customWidth="1"/>
    <col min="14" max="14" width="18.109375" customWidth="1"/>
  </cols>
  <sheetData>
    <row r="1" spans="1:16" ht="20.25" customHeight="1" thickBot="1" x14ac:dyDescent="0.35">
      <c r="A1" s="140" t="s">
        <v>18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24"/>
      <c r="N1" s="24"/>
    </row>
    <row r="2" spans="1:16" s="1" customFormat="1" ht="43.8" thickBot="1" x14ac:dyDescent="0.35">
      <c r="A2" s="6"/>
      <c r="B2" s="7" t="s">
        <v>56</v>
      </c>
      <c r="C2" s="7" t="s">
        <v>57</v>
      </c>
      <c r="D2" s="7" t="s">
        <v>58</v>
      </c>
      <c r="E2" s="142" t="s">
        <v>59</v>
      </c>
      <c r="F2" s="143"/>
      <c r="G2" s="143"/>
      <c r="H2" s="143"/>
      <c r="I2" s="144"/>
      <c r="J2" s="142" t="s">
        <v>60</v>
      </c>
      <c r="K2" s="144"/>
      <c r="L2" s="115" t="s">
        <v>61</v>
      </c>
      <c r="M2" s="4"/>
      <c r="N2" s="4"/>
    </row>
    <row r="3" spans="1:16" s="1" customFormat="1" ht="43.8" thickBot="1" x14ac:dyDescent="0.35">
      <c r="A3" s="44" t="s">
        <v>19</v>
      </c>
      <c r="B3" s="45" t="s">
        <v>35</v>
      </c>
      <c r="C3" s="45" t="s">
        <v>36</v>
      </c>
      <c r="D3" s="45" t="s">
        <v>37</v>
      </c>
      <c r="E3" s="46" t="s">
        <v>38</v>
      </c>
      <c r="F3" s="47" t="s">
        <v>39</v>
      </c>
      <c r="G3" s="47" t="s">
        <v>40</v>
      </c>
      <c r="H3" s="47" t="s">
        <v>41</v>
      </c>
      <c r="I3" s="48" t="s">
        <v>42</v>
      </c>
      <c r="J3" s="46" t="s">
        <v>43</v>
      </c>
      <c r="K3" s="48" t="s">
        <v>44</v>
      </c>
      <c r="L3" s="46" t="s">
        <v>45</v>
      </c>
      <c r="M3" s="44" t="s">
        <v>20</v>
      </c>
      <c r="N3" s="49" t="s">
        <v>48</v>
      </c>
      <c r="O3"/>
      <c r="P3"/>
    </row>
    <row r="4" spans="1:16" x14ac:dyDescent="0.3">
      <c r="A4" s="52">
        <v>2022</v>
      </c>
      <c r="B4" s="53">
        <v>8.92</v>
      </c>
      <c r="C4" s="54"/>
      <c r="D4" s="55"/>
      <c r="E4" s="56"/>
      <c r="F4" s="57"/>
      <c r="G4" s="57"/>
      <c r="H4" s="57"/>
      <c r="I4" s="58"/>
      <c r="J4" s="59"/>
      <c r="K4" s="60"/>
      <c r="L4" s="56"/>
      <c r="M4" s="61"/>
      <c r="N4" s="62"/>
    </row>
    <row r="5" spans="1:16" x14ac:dyDescent="0.3">
      <c r="A5" s="63">
        <v>2023</v>
      </c>
      <c r="B5" s="64"/>
      <c r="C5" s="65"/>
      <c r="D5" s="66"/>
      <c r="E5" s="67"/>
      <c r="F5" s="68"/>
      <c r="G5" s="68"/>
      <c r="H5" s="68"/>
      <c r="I5" s="69"/>
      <c r="J5" s="70"/>
      <c r="K5" s="71"/>
      <c r="L5" s="67"/>
      <c r="M5" s="72"/>
      <c r="N5" s="73"/>
    </row>
    <row r="6" spans="1:16" x14ac:dyDescent="0.3">
      <c r="A6" s="74">
        <v>2024</v>
      </c>
      <c r="B6" s="75"/>
      <c r="C6" s="76"/>
      <c r="D6" s="77"/>
      <c r="E6" s="78"/>
      <c r="F6" s="79"/>
      <c r="G6" s="79"/>
      <c r="H6" s="79"/>
      <c r="I6" s="80"/>
      <c r="J6" s="81"/>
      <c r="K6" s="82"/>
      <c r="L6" s="78"/>
      <c r="M6" s="83" t="s">
        <v>232</v>
      </c>
      <c r="N6" s="84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0" t="s">
        <v>20</v>
      </c>
    </row>
    <row r="2" spans="1:6" s="5" customFormat="1" x14ac:dyDescent="0.3">
      <c r="A2" s="8" t="s">
        <v>227</v>
      </c>
      <c r="B2" s="1"/>
      <c r="C2" s="1"/>
      <c r="D2" s="1"/>
      <c r="E2" s="1"/>
      <c r="F2" s="1"/>
    </row>
    <row r="3" spans="1:6" s="5" customFormat="1" x14ac:dyDescent="0.3">
      <c r="A3" s="8"/>
    </row>
    <row r="4" spans="1:6" s="5" customFormat="1" x14ac:dyDescent="0.3">
      <c r="A4" s="8"/>
    </row>
    <row r="5" spans="1:6" s="5" customFormat="1" x14ac:dyDescent="0.3">
      <c r="A5" s="8"/>
    </row>
    <row r="6" spans="1:6" s="5" customFormat="1" x14ac:dyDescent="0.3">
      <c r="A6" s="8"/>
    </row>
    <row r="7" spans="1:6" s="5" customFormat="1" x14ac:dyDescent="0.3">
      <c r="A7" s="8"/>
    </row>
    <row r="8" spans="1:6" s="5" customFormat="1" x14ac:dyDescent="0.3">
      <c r="A8" s="8"/>
    </row>
    <row r="9" spans="1:6" s="5" customFormat="1" x14ac:dyDescent="0.3">
      <c r="A9" s="8"/>
    </row>
    <row r="10" spans="1:6" s="5" customFormat="1" x14ac:dyDescent="0.3">
      <c r="A10" s="8"/>
    </row>
    <row r="11" spans="1:6" s="5" customFormat="1" x14ac:dyDescent="0.3">
      <c r="A11" s="8"/>
    </row>
    <row r="12" spans="1:6" s="5" customFormat="1" x14ac:dyDescent="0.3">
      <c r="A12" s="8"/>
    </row>
    <row r="13" spans="1:6" s="5" customFormat="1" x14ac:dyDescent="0.3">
      <c r="A13" s="8"/>
    </row>
    <row r="14" spans="1:6" s="5" customFormat="1" x14ac:dyDescent="0.3">
      <c r="A14" s="8"/>
    </row>
    <row r="15" spans="1:6" s="5" customFormat="1" x14ac:dyDescent="0.3">
      <c r="A15" s="8"/>
    </row>
    <row r="16" spans="1:6" s="5" customFormat="1" x14ac:dyDescent="0.3">
      <c r="A16" s="8"/>
    </row>
    <row r="17" spans="1:1" s="5" customFormat="1" x14ac:dyDescent="0.3">
      <c r="A17" s="8"/>
    </row>
    <row r="18" spans="1:1" s="5" customFormat="1" x14ac:dyDescent="0.3">
      <c r="A18" s="8"/>
    </row>
    <row r="19" spans="1:1" s="5" customFormat="1" x14ac:dyDescent="0.3">
      <c r="A19" s="8"/>
    </row>
    <row r="20" spans="1:1" s="5" customFormat="1" x14ac:dyDescent="0.3">
      <c r="A20" s="8"/>
    </row>
    <row r="21" spans="1:1" s="5" customFormat="1" x14ac:dyDescent="0.3">
      <c r="A21" s="8"/>
    </row>
    <row r="22" spans="1:1" s="5" customFormat="1" x14ac:dyDescent="0.3">
      <c r="A22" s="8"/>
    </row>
    <row r="23" spans="1:1" s="5" customFormat="1" x14ac:dyDescent="0.3">
      <c r="A23" s="8"/>
    </row>
    <row r="24" spans="1:1" s="5" customFormat="1" x14ac:dyDescent="0.3">
      <c r="A24" s="8"/>
    </row>
    <row r="25" spans="1:1" s="5" customFormat="1" x14ac:dyDescent="0.3">
      <c r="A25" s="8"/>
    </row>
    <row r="26" spans="1:1" s="5" customFormat="1" x14ac:dyDescent="0.3">
      <c r="A26" s="8"/>
    </row>
    <row r="27" spans="1:1" s="5" customFormat="1" x14ac:dyDescent="0.3">
      <c r="A27" s="8"/>
    </row>
    <row r="28" spans="1:1" s="5" customFormat="1" x14ac:dyDescent="0.3">
      <c r="A28" s="8"/>
    </row>
    <row r="29" spans="1:1" s="5" customFormat="1" x14ac:dyDescent="0.3">
      <c r="A29" s="8"/>
    </row>
    <row r="30" spans="1:1" s="5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2025-12-11T15:38:52Z</dcterms:modified>
</cp:coreProperties>
</file>